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7" activeTab="13"/>
  </bookViews>
  <sheets>
    <sheet name="封面 " sheetId="19"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 sheetId="17" r:id="rId14"/>
    <sheet name="7" sheetId="18"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xlnm.Print_Area" localSheetId="1">'1'!$B$1:$E$40</definedName>
    <definedName name="_xlnm.Print_Area" localSheetId="3">'1-2'!$B$1:$K$22</definedName>
    <definedName name="_______________A01">#REF!</definedName>
    <definedName name="_______________A08">'[1]A01-1'!$A$5:$C$36</definedName>
    <definedName name="____1A01_">#REF!</definedName>
    <definedName name="____2A08_">'[2]A01-1'!$A$5:$C$36</definedName>
    <definedName name="____A01">#REF!</definedName>
    <definedName name="____A08">'[3]A01-1'!$A$5:$C$36</definedName>
    <definedName name="___1A01_">#REF!</definedName>
    <definedName name="___2A08_">'[1]A01-1'!$A$5:$C$36</definedName>
    <definedName name="___A01">#REF!</definedName>
    <definedName name="___A08">'[3]A01-1'!$A$5:$C$36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______________A01">#REF!</definedName>
    <definedName name="________________A08">'[5]A01-1'!$A$5:$C$36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'[6]A01-1'!$A$5:$C$36</definedName>
    <definedName name="__qyc1234">#REF!</definedName>
    <definedName name="______A01">#REF!</definedName>
    <definedName name="______A08">'[6]A01-1'!$A$5:$C$36</definedName>
    <definedName name="___qyc1234">#REF!</definedName>
    <definedName name="____________A01">#REF!</definedName>
    <definedName name="____________A08">'[8]A01-1'!$A$5:$C$36</definedName>
    <definedName name="___________A01">#REF!</definedName>
    <definedName name="___________A08">'[8]A01-1'!$A$5:$C$36</definedName>
    <definedName name="__________A01">#REF!</definedName>
    <definedName name="__________A08">'[8]A01-1'!$A$5:$C$36</definedName>
    <definedName name="_________qyc1234">#REF!</definedName>
    <definedName name="________A08">'[8]A01-1'!$A$5:$C$36</definedName>
    <definedName name="________qyc1234">#REF!</definedName>
    <definedName name="_______qyc1234">#REF!</definedName>
    <definedName name="_________A08">'[7]A01-1'!$A$5:$C$36</definedName>
    <definedName name="________A01">#REF!</definedName>
    <definedName name="_______A01">#REF!</definedName>
    <definedName name="_______A08">'[9]A01-1'!$A$5:$C$36</definedName>
    <definedName name="_____qyc1234">#REF!</definedName>
    <definedName name="____qyc1234">#REF!</definedName>
    <definedName name="_________A01">#REF!</definedName>
    <definedName name="_____________A08">'[12]A01-1'!$A$5:$C$36</definedName>
    <definedName name="______qyc1234">#REF!</definedName>
    <definedName name="分类">#REF!</definedName>
    <definedName name="行业">[10]Sheet1!$W$2:$W$9</definedName>
    <definedName name="市州">[10]Sheet1!$A$2:$U$2</definedName>
    <definedName name="形式">#REF!</definedName>
    <definedName name="性质">[11]Sheet2!$A$1:$A$4</definedName>
    <definedName name="_____________A01">#REF!</definedName>
    <definedName name="______________A08">'[13]A01-1'!$A$5:$C$36</definedName>
    <definedName name="__________qyc1234">#REF!</definedName>
    <definedName name="________________A01">#REF!</definedName>
    <definedName name="_________________A08">'[14]A01-1'!$A$5:$C$36</definedName>
    <definedName name="____________qyc1234">#REF!</definedName>
    <definedName name="_xlnm.Print_Area" localSheetId="0">'封面 '!$A$1:$A$6</definedName>
    <definedName name="_一级指标">[15]值集!$G$2:$G$5</definedName>
    <definedName name="_满意度指标">[15]值集!$J$2:$J$4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<sst xmlns="http://schemas.openxmlformats.org/spreadsheetml/2006/main" count="750" uniqueCount="388">
  <si>
    <t>泸县妇女联合会</t>
  </si>
  <si>
    <t>2025年部门预算</t>
  </si>
  <si>
    <t>报送日期：2025 年 2 月 25 日</t>
  </si>
  <si>
    <t>表1</t>
  </si>
  <si>
    <t xml:space="preserve"> </t>
  </si>
  <si>
    <t>部门收支总表</t>
  </si>
  <si>
    <t>部门：泸县妇女联合会</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</si>
  <si>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</si>
  <si>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</si>
  <si>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</si>
  <si>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</si>
  <si>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</si>
  <si>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</si>
  <si>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</si>
  <si>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</si>
  <si>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</si>
  <si>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</si>
  <si>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</si>
  <si>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</si>
  <si>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</si>
  <si>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</si>
  <si>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</si>
  <si>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</si>
  <si>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</si>
  <si>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</si>
  <si>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</si>
  <si>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</si>
  <si>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</si>
  <si>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</si>
  <si>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</si>
  <si>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</si>
  <si>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</si>
  <si>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</si>
  <si>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</si>
  <si>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</si>
  <si>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</si>
  <si>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</si>
  <si>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</si>
  <si>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</si>
  <si>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</si>
  <si>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</si>
  <si>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</si>
  <si>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</si>
  <si>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</si>
  <si>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</si>
  <si>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</si>
  <si>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</si>
  <si>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</si>
  <si>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</si>
  <si>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</si>
  <si>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</si>
  <si>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</si>
  <si>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</si>
  <si>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</si>
  <si>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</si>
  <si>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</si>
  <si>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</si>
  <si>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</si>
  <si>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</si>
  <si>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</si>
  <si>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</si>
  <si>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</si>
  <si>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</si>
  <si>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</si>
  <si>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</si>
  <si>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</si>
  <si>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</si>
  <si>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</si>
  <si>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</si>
  <si>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</si>
  <si>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</si>
  <si>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</si>
  <si>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单位名称（科目）</t>
  </si>
  <si>
    <t>合    计</t>
  </si>
  <si>
    <t>行政运行</t>
  </si>
  <si>
    <t>一般行政管理事务</t>
  </si>
  <si>
    <t>机关事业单位基本养老保险缴费支出</t>
  </si>
  <si>
    <t>行政单位医疗</t>
  </si>
  <si>
    <t>公务员医疗补助</t>
  </si>
  <si>
    <t>住房公积金</t>
  </si>
  <si>
    <t>表1-2</t>
  </si>
  <si>
    <t>部门支出总表</t>
  </si>
  <si>
    <t>基本支出</t>
  </si>
  <si>
    <t>项目支出</t>
  </si>
  <si>
    <t>上缴上级支出</t>
  </si>
  <si>
    <t>对附属单位补助支出</t>
  </si>
  <si>
    <t>科目编码</t>
  </si>
  <si>
    <t>类</t>
  </si>
  <si>
    <t>款</t>
  </si>
  <si>
    <t>项</t>
  </si>
  <si>
    <t>201</t>
  </si>
  <si>
    <t>29</t>
  </si>
  <si>
    <t>01</t>
  </si>
  <si>
    <t>02</t>
  </si>
  <si>
    <t>208</t>
  </si>
  <si>
    <t>05</t>
  </si>
  <si>
    <t>210</t>
  </si>
  <si>
    <t>11</t>
  </si>
  <si>
    <t>03</t>
  </si>
  <si>
    <t>221</t>
  </si>
  <si>
    <r>
      <rPr>
        <sz val="11"/>
        <rFont val="宋体"/>
        <charset val="134"/>
      </rPr>
      <t> </t>
    </r>
  </si>
  <si>
    <t>表2</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</si>
  <si>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</si>
  <si>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</si>
  <si>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</si>
  <si>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</si>
  <si>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</si>
  <si>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</si>
  <si>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</si>
  <si>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</si>
  <si>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</si>
  <si>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</si>
  <si>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</si>
  <si>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</si>
  <si>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二、上年结转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</si>
  <si>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</si>
  <si>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</si>
  <si>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</si>
  <si>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</si>
  <si>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</si>
  <si>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</si>
  <si>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</si>
  <si>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</si>
  <si>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</si>
  <si>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</si>
  <si>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</si>
  <si>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</si>
  <si>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</si>
  <si>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</si>
  <si>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</si>
  <si>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</si>
  <si>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</si>
  <si>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</si>
  <si>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</si>
  <si>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</si>
  <si>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</si>
  <si>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</si>
  <si>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</si>
  <si>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</si>
  <si>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表2-1</t>
  </si>
  <si>
    <t>财政拨款支出预算表（部门经济分类科目）</t>
  </si>
  <si>
    <t>总计</t>
  </si>
  <si>
    <t>县级当年财政拨款安排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</si>
  <si>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</si>
  <si>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</si>
  <si>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</si>
  <si>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</si>
  <si>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</si>
  <si>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</si>
  <si>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</si>
  <si>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</si>
  <si>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</si>
  <si>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工资福利支出</t>
  </si>
  <si>
    <t xml:space="preserve">      基本工资</t>
  </si>
  <si>
    <t xml:space="preserve">      津贴补贴</t>
  </si>
  <si>
    <t xml:space="preserve">      奖金</t>
  </si>
  <si>
    <t>08</t>
  </si>
  <si>
    <t xml:space="preserve">  机关事业单位基本养老保险缴费</t>
  </si>
  <si>
    <t>10</t>
  </si>
  <si>
    <t xml:space="preserve">  职工基本医疗保险缴费</t>
  </si>
  <si>
    <t xml:space="preserve">  公务员医疗补助缴费</t>
  </si>
  <si>
    <t>12</t>
  </si>
  <si>
    <t xml:space="preserve">  其他社会保障缴费</t>
  </si>
  <si>
    <t>13</t>
  </si>
  <si>
    <t xml:space="preserve">  住房公积金</t>
  </si>
  <si>
    <t>19</t>
  </si>
  <si>
    <t xml:space="preserve">  其他工资福利支出</t>
  </si>
  <si>
    <t xml:space="preserve">  商品和服务支出</t>
  </si>
  <si>
    <r>
      <rPr>
        <sz val="9"/>
        <rFont val="Nimbus Roman No9 L"/>
        <charset val="0"/>
      </rPr>
      <t> </t>
    </r>
    <r>
      <rPr>
        <sz val="9"/>
        <rFont val="宋体"/>
        <charset val="134"/>
      </rPr>
      <t xml:space="preserve">    办公费</t>
    </r>
  </si>
  <si>
    <r>
      <rPr>
        <sz val="9"/>
        <rFont val="Nimbus Roman No9 L"/>
        <charset val="0"/>
      </rPr>
      <t> </t>
    </r>
    <r>
      <rPr>
        <sz val="9"/>
        <rFont val="宋体"/>
        <charset val="0"/>
      </rPr>
      <t xml:space="preserve">    印刷费</t>
    </r>
  </si>
  <si>
    <r>
      <rPr>
        <sz val="9"/>
        <rFont val="Nimbus Roman No9 L"/>
        <charset val="0"/>
      </rPr>
      <t> </t>
    </r>
    <r>
      <rPr>
        <sz val="9"/>
        <rFont val="宋体"/>
        <charset val="0"/>
      </rPr>
      <t xml:space="preserve">    水费</t>
    </r>
  </si>
  <si>
    <t>06</t>
  </si>
  <si>
    <t>    电费</t>
  </si>
  <si>
    <t>07</t>
  </si>
  <si>
    <t>    邮电费</t>
  </si>
  <si>
    <t>    差旅费</t>
  </si>
  <si>
    <t>14</t>
  </si>
  <si>
    <t>    租赁费</t>
  </si>
  <si>
    <t>15</t>
  </si>
  <si>
    <t>    会议费</t>
  </si>
  <si>
    <t>17</t>
  </si>
  <si>
    <t>    公务接待费</t>
  </si>
  <si>
    <t>26</t>
  </si>
  <si>
    <t>    劳务费</t>
  </si>
  <si>
    <t>28</t>
  </si>
  <si>
    <t>    工会经费</t>
  </si>
  <si>
    <t>    福利费</t>
  </si>
  <si>
    <t>39</t>
  </si>
  <si>
    <t>    其他交通费用</t>
  </si>
  <si>
    <t>99</t>
  </si>
  <si>
    <t>    其他商品和服务支出</t>
  </si>
  <si>
    <t>表3</t>
  </si>
  <si>
    <t>一般公共预算支出预算表</t>
  </si>
  <si>
    <t>当年财政拨款安排</t>
  </si>
  <si>
    <t>一般公共服务支出</t>
  </si>
  <si>
    <t>群众团体事务</t>
  </si>
  <si>
    <t>社会保障和就业支出</t>
  </si>
  <si>
    <t>行政事业单位养老支出</t>
  </si>
  <si>
    <t>卫生健康支出</t>
  </si>
  <si>
    <t>行政事业单位医疗</t>
  </si>
  <si>
    <t>住房保障支出</t>
  </si>
  <si>
    <t>住房改革支出</t>
  </si>
  <si>
    <t>表3-1</t>
  </si>
  <si>
    <t>一般公共预算基本支出预算表</t>
  </si>
  <si>
    <t>人员经费</t>
  </si>
  <si>
    <t>公用经费</t>
  </si>
  <si>
    <r>
      <rPr>
        <sz val="11"/>
        <rFont val="宋体"/>
        <charset val="134"/>
      </rPr>
      <t> 工资福利支出</t>
    </r>
  </si>
  <si>
    <r>
      <rPr>
        <sz val="11"/>
        <rFont val="宋体"/>
        <charset val="134"/>
      </rPr>
      <t>301</t>
    </r>
  </si>
  <si>
    <r>
      <rPr>
        <sz val="11"/>
        <rFont val="宋体"/>
        <charset val="134"/>
      </rPr>
      <t>01</t>
    </r>
  </si>
  <si>
    <r>
      <rPr>
        <sz val="11"/>
        <rFont val="宋体"/>
        <charset val="134"/>
      </rPr>
      <t>  基本工资</t>
    </r>
  </si>
  <si>
    <r>
      <rPr>
        <sz val="11"/>
        <rFont val="宋体"/>
        <charset val="134"/>
      </rPr>
      <t>02</t>
    </r>
  </si>
  <si>
    <r>
      <rPr>
        <sz val="11"/>
        <rFont val="宋体"/>
        <charset val="134"/>
      </rPr>
      <t>  津贴补贴</t>
    </r>
  </si>
  <si>
    <r>
      <rPr>
        <sz val="11"/>
        <rFont val="宋体"/>
        <charset val="134"/>
      </rPr>
      <t>03</t>
    </r>
  </si>
  <si>
    <r>
      <rPr>
        <sz val="11"/>
        <rFont val="宋体"/>
        <charset val="134"/>
      </rPr>
      <t>  奖金</t>
    </r>
  </si>
  <si>
    <r>
      <rPr>
        <sz val="11"/>
        <rFont val="宋体"/>
        <charset val="134"/>
      </rPr>
      <t>08</t>
    </r>
  </si>
  <si>
    <r>
      <rPr>
        <sz val="11"/>
        <rFont val="宋体"/>
        <charset val="134"/>
      </rPr>
      <t>  机关事业单位基本养老保险缴费</t>
    </r>
  </si>
  <si>
    <r>
      <rPr>
        <sz val="11"/>
        <rFont val="宋体"/>
        <charset val="134"/>
      </rPr>
      <t>10</t>
    </r>
  </si>
  <si>
    <r>
      <rPr>
        <sz val="11"/>
        <rFont val="宋体"/>
        <charset val="134"/>
      </rPr>
      <t>  职工基本医疗保险缴费</t>
    </r>
  </si>
  <si>
    <r>
      <rPr>
        <sz val="11"/>
        <rFont val="宋体"/>
        <charset val="134"/>
      </rPr>
      <t>11</t>
    </r>
  </si>
  <si>
    <r>
      <rPr>
        <sz val="11"/>
        <rFont val="宋体"/>
        <charset val="134"/>
      </rPr>
      <t>  公务员医疗补助缴费</t>
    </r>
  </si>
  <si>
    <r>
      <rPr>
        <sz val="11"/>
        <rFont val="宋体"/>
        <charset val="134"/>
      </rPr>
      <t>12</t>
    </r>
  </si>
  <si>
    <r>
      <rPr>
        <sz val="11"/>
        <rFont val="宋体"/>
        <charset val="134"/>
      </rPr>
      <t>  其他社会保障缴费</t>
    </r>
  </si>
  <si>
    <r>
      <rPr>
        <sz val="11"/>
        <rFont val="宋体"/>
        <charset val="134"/>
      </rPr>
      <t>13</t>
    </r>
  </si>
  <si>
    <r>
      <rPr>
        <sz val="11"/>
        <rFont val="宋体"/>
        <charset val="134"/>
      </rPr>
      <t>  住房公积金</t>
    </r>
  </si>
  <si>
    <t xml:space="preserve">    其他工资福利支出</t>
  </si>
  <si>
    <r>
      <rPr>
        <sz val="11"/>
        <rFont val="宋体"/>
        <charset val="134"/>
      </rPr>
      <t> 商品和服务支出</t>
    </r>
  </si>
  <si>
    <r>
      <rPr>
        <sz val="11"/>
        <rFont val="宋体"/>
        <charset val="134"/>
      </rPr>
      <t>302</t>
    </r>
  </si>
  <si>
    <r>
      <rPr>
        <sz val="11"/>
        <rFont val="宋体"/>
        <charset val="134"/>
      </rPr>
      <t>  办公费</t>
    </r>
  </si>
  <si>
    <r>
      <rPr>
        <sz val="11"/>
        <rFont val="宋体"/>
        <charset val="134"/>
      </rPr>
      <t>  印刷费</t>
    </r>
  </si>
  <si>
    <r>
      <rPr>
        <sz val="11"/>
        <rFont val="宋体"/>
        <charset val="134"/>
      </rPr>
      <t>05</t>
    </r>
  </si>
  <si>
    <r>
      <rPr>
        <sz val="11"/>
        <rFont val="宋体"/>
        <charset val="134"/>
      </rPr>
      <t>  水费</t>
    </r>
  </si>
  <si>
    <r>
      <rPr>
        <sz val="11"/>
        <rFont val="宋体"/>
        <charset val="134"/>
      </rPr>
      <t>06</t>
    </r>
  </si>
  <si>
    <r>
      <rPr>
        <sz val="11"/>
        <rFont val="宋体"/>
        <charset val="134"/>
      </rPr>
      <t>  电费</t>
    </r>
  </si>
  <si>
    <r>
      <rPr>
        <sz val="11"/>
        <rFont val="宋体"/>
        <charset val="134"/>
      </rPr>
      <t>07</t>
    </r>
  </si>
  <si>
    <r>
      <rPr>
        <sz val="11"/>
        <rFont val="宋体"/>
        <charset val="134"/>
      </rPr>
      <t>  邮电费</t>
    </r>
  </si>
  <si>
    <r>
      <rPr>
        <sz val="11"/>
        <rFont val="宋体"/>
        <charset val="134"/>
      </rPr>
      <t>  差旅费</t>
    </r>
  </si>
  <si>
    <t>  租赁费</t>
  </si>
  <si>
    <r>
      <rPr>
        <sz val="11"/>
        <rFont val="宋体"/>
        <charset val="134"/>
      </rPr>
      <t>15</t>
    </r>
  </si>
  <si>
    <r>
      <rPr>
        <sz val="11"/>
        <rFont val="宋体"/>
        <charset val="134"/>
      </rPr>
      <t>  会议费</t>
    </r>
  </si>
  <si>
    <r>
      <rPr>
        <sz val="11"/>
        <rFont val="宋体"/>
        <charset val="134"/>
      </rPr>
      <t>17</t>
    </r>
  </si>
  <si>
    <r>
      <rPr>
        <sz val="11"/>
        <rFont val="宋体"/>
        <charset val="134"/>
      </rPr>
      <t>  公务接待费</t>
    </r>
  </si>
  <si>
    <r>
      <rPr>
        <sz val="11"/>
        <rFont val="宋体"/>
        <charset val="134"/>
      </rPr>
      <t>26</t>
    </r>
  </si>
  <si>
    <r>
      <rPr>
        <sz val="11"/>
        <rFont val="宋体"/>
        <charset val="134"/>
      </rPr>
      <t>  劳务费</t>
    </r>
  </si>
  <si>
    <r>
      <rPr>
        <sz val="11"/>
        <rFont val="宋体"/>
        <charset val="134"/>
      </rPr>
      <t>28</t>
    </r>
  </si>
  <si>
    <r>
      <rPr>
        <sz val="11"/>
        <rFont val="宋体"/>
        <charset val="134"/>
      </rPr>
      <t>  工会经费</t>
    </r>
  </si>
  <si>
    <r>
      <rPr>
        <sz val="11"/>
        <rFont val="宋体"/>
        <charset val="134"/>
      </rPr>
      <t>29</t>
    </r>
  </si>
  <si>
    <r>
      <rPr>
        <sz val="11"/>
        <rFont val="宋体"/>
        <charset val="134"/>
      </rPr>
      <t>  福利费</t>
    </r>
  </si>
  <si>
    <r>
      <rPr>
        <sz val="11"/>
        <rFont val="宋体"/>
        <charset val="134"/>
      </rPr>
      <t>39</t>
    </r>
  </si>
  <si>
    <r>
      <rPr>
        <sz val="11"/>
        <rFont val="宋体"/>
        <charset val="134"/>
      </rPr>
      <t>  其他交通费用</t>
    </r>
  </si>
  <si>
    <r>
      <rPr>
        <sz val="11"/>
        <rFont val="宋体"/>
        <charset val="134"/>
      </rPr>
      <t>99</t>
    </r>
  </si>
  <si>
    <r>
      <rPr>
        <sz val="11"/>
        <rFont val="宋体"/>
        <charset val="134"/>
      </rPr>
      <t>  其他商品和服务支出</t>
    </r>
  </si>
  <si>
    <t>表3-2</t>
  </si>
  <si>
    <t>一般公共预算项目支出预算表</t>
  </si>
  <si>
    <t>金额</t>
  </si>
  <si>
    <t>妇女儿童工作项目经费</t>
  </si>
  <si>
    <r>
      <rPr>
        <sz val="11"/>
        <rFont val="宋体"/>
        <charset val="134"/>
      </rPr>
      <t>  </t>
    </r>
  </si>
  <si>
    <t>表3-3</t>
  </si>
  <si>
    <t>一般公共预算“三公”经费支出预算表</t>
  </si>
  <si>
    <t>单位编码</t>
  </si>
  <si>
    <t>当年财政拨款预算安排</t>
  </si>
  <si>
    <t>因公出国（境）
费用</t>
  </si>
  <si>
    <t>公务用车购置及运行费</t>
  </si>
  <si>
    <t>公务接待费</t>
  </si>
  <si>
    <t>公务用车购置费</t>
  </si>
  <si>
    <t>公务用车运行费</t>
  </si>
  <si>
    <t>表4</t>
  </si>
  <si>
    <t xml:space="preserve">政府性基金预算支出预算表 </t>
  </si>
  <si>
    <t>本年政府性基金预算支出</t>
  </si>
  <si>
    <t>无</t>
  </si>
  <si>
    <t>表4-1</t>
  </si>
  <si>
    <t>政府性基金预算“三公”经费支出预算表</t>
  </si>
  <si>
    <t>表5</t>
  </si>
  <si>
    <t>国有资本经营预算支出预算表</t>
  </si>
  <si>
    <t>本年国有资本经营预算支出</t>
  </si>
  <si>
    <t>表6</t>
  </si>
  <si>
    <t>部门预算项目绩效目标表（2025年度）</t>
  </si>
  <si>
    <t>单位名称</t>
  </si>
  <si>
    <t>项目名称</t>
  </si>
  <si>
    <t>年度目标</t>
  </si>
  <si>
    <t>一级指标</t>
  </si>
  <si>
    <t>二级指标</t>
  </si>
  <si>
    <t>三级指标</t>
  </si>
  <si>
    <t>指标性质</t>
  </si>
  <si>
    <t>指标值</t>
  </si>
  <si>
    <t>度量单位</t>
  </si>
  <si>
    <t>权重</t>
  </si>
  <si>
    <t>指标方向性</t>
  </si>
  <si>
    <t>妇女儿童工作项目</t>
  </si>
  <si>
    <t>在县委县政府和市妇联的领导下，夯实巩固妇联组织建设基层基础，抓实妇女宣传发展、妇女儿童权益保护、家庭教育工作，为全县妇女儿童营造一个良好的社会环境，推动全县妇女儿童事业发展再上新台阶。</t>
  </si>
  <si>
    <t>产出指标</t>
  </si>
  <si>
    <t>质量指标</t>
  </si>
  <si>
    <t>活动开展质量好评率均值</t>
  </si>
  <si>
    <t>≥</t>
  </si>
  <si>
    <t>%</t>
  </si>
  <si>
    <t>正向指标</t>
  </si>
  <si>
    <t>时效指标</t>
  </si>
  <si>
    <t>活动完成时间</t>
  </si>
  <si>
    <t>≤</t>
  </si>
  <si>
    <t>月</t>
  </si>
  <si>
    <t>反向指标</t>
  </si>
  <si>
    <t>数量指标</t>
  </si>
  <si>
    <t>开展婚姻矛盾纠纷调解户数</t>
  </si>
  <si>
    <t>户</t>
  </si>
  <si>
    <t>开展妇女思想引领活动场次</t>
  </si>
  <si>
    <t>场</t>
  </si>
  <si>
    <t>参加妇女思想引领活动群众人数</t>
  </si>
  <si>
    <t>人</t>
  </si>
  <si>
    <t>开展家庭儿童服务活动场次</t>
  </si>
  <si>
    <t>参加家庭儿童服务活家庭数量</t>
  </si>
  <si>
    <t>个</t>
  </si>
  <si>
    <t>完成妇女儿童两纲规划各项序时进度指标达标率</t>
  </si>
  <si>
    <t>开展妇联干部业务培训场次</t>
  </si>
  <si>
    <t>妇联干部业务培训人数</t>
  </si>
  <si>
    <t>效益指标</t>
  </si>
  <si>
    <t>社会效益指标</t>
  </si>
  <si>
    <t>婚姻家庭矛盾纠纷调解率</t>
  </si>
  <si>
    <t>在社会营造关心关爱妇女儿童氛围情况</t>
  </si>
  <si>
    <t>定性</t>
  </si>
  <si>
    <t>优</t>
  </si>
  <si>
    <t>满意度指标</t>
  </si>
  <si>
    <t>帮扶对象满意度指标</t>
  </si>
  <si>
    <t>帮扶对象满意度</t>
  </si>
  <si>
    <t>成本指标</t>
  </si>
  <si>
    <t>经济成本指标</t>
  </si>
  <si>
    <t>不超预算支出</t>
  </si>
  <si>
    <t>万元</t>
  </si>
  <si>
    <t>表7</t>
  </si>
  <si>
    <t>部门整体支出绩效目标表</t>
  </si>
  <si>
    <t>（2025年度）</t>
  </si>
  <si>
    <t>部门名称</t>
  </si>
  <si>
    <t>妇联部门</t>
  </si>
  <si>
    <t>年度主要任务</t>
  </si>
  <si>
    <t>任务名称</t>
  </si>
  <si>
    <t>主要内容</t>
  </si>
  <si>
    <t>基本支出：人员类、公用经费等运转类支出</t>
  </si>
  <si>
    <t>保障本部门工作人员工资等待遇按时发放，按时养老医保等保险和公积金，保障水电等办公费用支出，保障妇联机关正常办公和运转。</t>
  </si>
  <si>
    <t>项目支出：妇女儿童工作项目</t>
  </si>
  <si>
    <t>1.抓好妇女思想引领，做好党的理论思想宣讲，向妇女群众传播好党的声音，引领妇女听党话跟党走；
2.开展普法宣讲、婚姻家庭矛盾纠纷调解，做实妇女儿童权益保护工作；
3.推动科学家教进万家，营造全社会重视家庭教育的良好氛围。</t>
  </si>
  <si>
    <t>年度部门整体支出预算</t>
  </si>
  <si>
    <t>资金总额</t>
  </si>
  <si>
    <t>财政拨款</t>
  </si>
  <si>
    <t>其他资金</t>
  </si>
  <si>
    <t>年度总体目标</t>
  </si>
  <si>
    <t>在县委县政府和市妇联的领导下，夯实巩固妇联组织建设基层基础，抓实妇女宣传发展、妇女儿童权益保护、家庭教育工作，为全县妇女儿童营造一个良好的社会环境，推动全县妇女儿童事业发展再上新台阶。
1：开展婚姻矛盾纠纷调解户数不少15户；
2.开展妇女思想引领活动场次不少于3场，参加群众不少于100人；
3.开展家庭儿童服务活动不少于3场，参加家庭不少于60个；
4.完成妇女儿童两纲规划各项序时进度指标，指标达标率75%以上；
5.开展妇联干部业务培训1场以上，培训县、镇、村（社区）、机关单位妇联干部50人以上。</t>
  </si>
  <si>
    <t>管理效率</t>
  </si>
  <si>
    <t>指标设置参考值</t>
  </si>
  <si>
    <t>三年</t>
  </si>
  <si>
    <t>2022年</t>
  </si>
  <si>
    <t>2023年</t>
  </si>
  <si>
    <t>2024年</t>
  </si>
  <si>
    <t>均值</t>
  </si>
  <si>
    <t>预算管理</t>
  </si>
  <si>
    <r>
      <rPr>
        <sz val="10.5"/>
        <color rgb="FF000000"/>
        <rFont val="方正仿宋简体"/>
        <charset val="1"/>
      </rPr>
      <t>财政拨款</t>
    </r>
    <r>
      <rPr>
        <sz val="10.5"/>
        <color rgb="FF000000"/>
        <rFont val="方正仿宋简体"/>
        <charset val="1"/>
      </rPr>
      <t>预算编制偏离度</t>
    </r>
  </si>
  <si>
    <r>
      <rPr>
        <sz val="10.5"/>
        <color rgb="FF000000"/>
        <rFont val="Times New Roman"/>
        <charset val="1"/>
      </rPr>
      <t>≤0</t>
    </r>
    <r>
      <rPr>
        <sz val="10.5"/>
        <color rgb="FF000000"/>
        <rFont val="Times New Roman"/>
        <charset val="1"/>
      </rPr>
      <t>%</t>
    </r>
  </si>
  <si>
    <t>单位收入统筹度</t>
  </si>
  <si>
    <r>
      <rPr>
        <sz val="10.5"/>
        <color rgb="FF000000"/>
        <rFont val="Times New Roman"/>
        <charset val="1"/>
      </rPr>
      <t>≥100</t>
    </r>
    <r>
      <rPr>
        <sz val="10.5"/>
        <color rgb="FF000000"/>
        <rFont val="Times New Roman"/>
        <charset val="1"/>
      </rPr>
      <t>%</t>
    </r>
  </si>
  <si>
    <r>
      <rPr>
        <sz val="10.5"/>
        <color rgb="FF000000"/>
        <rFont val="方正仿宋简体"/>
        <charset val="1"/>
      </rPr>
      <t>预算年终结余</t>
    </r>
    <r>
      <rPr>
        <sz val="10.5"/>
        <color rgb="FF000000"/>
        <rFont val="方正仿宋简体"/>
        <charset val="1"/>
      </rPr>
      <t>率</t>
    </r>
  </si>
  <si>
    <t>≤1.2%</t>
  </si>
  <si>
    <r>
      <rPr>
        <sz val="10.5"/>
        <color rgb="FF000000"/>
        <rFont val="方正仿宋简体"/>
        <charset val="1"/>
      </rPr>
      <t>一般性支出</t>
    </r>
    <r>
      <rPr>
        <sz val="10.5"/>
        <color rgb="FF000000"/>
        <rFont val="方正仿宋简体"/>
        <charset val="1"/>
      </rPr>
      <t>金额</t>
    </r>
  </si>
  <si>
    <r>
      <rPr>
        <sz val="10.5"/>
        <color rgb="FF000000"/>
        <rFont val="Times New Roman"/>
        <charset val="1"/>
      </rPr>
      <t>≤24.26</t>
    </r>
    <r>
      <rPr>
        <sz val="10.5"/>
        <color rgb="FF000000"/>
        <rFont val="方正仿宋简体"/>
        <charset val="1"/>
      </rPr>
      <t>万元</t>
    </r>
  </si>
  <si>
    <r>
      <rPr>
        <sz val="10.5"/>
        <color rgb="FF000000"/>
        <rFont val="Times New Roman"/>
        <charset val="1"/>
      </rPr>
      <t>27.6</t>
    </r>
    <r>
      <rPr>
        <sz val="10.5"/>
        <color rgb="FF000000"/>
        <rFont val="方正仿宋简体"/>
        <charset val="1"/>
      </rPr>
      <t>万元</t>
    </r>
  </si>
  <si>
    <t>财务管理</t>
  </si>
  <si>
    <t>财务管理规范</t>
  </si>
  <si>
    <t>良</t>
  </si>
  <si>
    <t>按要求建立部门财务管理制度；部门财务岗位设置符合相关财务管理制度要求；部门资金使用符合相关财务管理制度规定，以上三项条件均符合为优；仅符合其中两项为良；仅符合其中一项为中；以上三项均不符合为差。</t>
  </si>
  <si>
    <t>采购管理</t>
  </si>
  <si>
    <t>采购执行率</t>
  </si>
  <si>
    <t>≥100%</t>
  </si>
  <si>
    <t>履职效能</t>
  </si>
  <si>
    <t>指标值（包含数字及文字描述）</t>
  </si>
  <si>
    <r>
      <rPr>
        <sz val="10.5"/>
        <color rgb="FF000000"/>
        <rFont val="Times New Roman"/>
        <charset val="1"/>
      </rPr>
      <t>≥15</t>
    </r>
    <r>
      <rPr>
        <sz val="10.5"/>
        <color rgb="FF000000"/>
        <rFont val="方正仿宋简体"/>
        <charset val="1"/>
      </rPr>
      <t>户</t>
    </r>
  </si>
  <si>
    <r>
      <rPr>
        <sz val="10.5"/>
        <color rgb="FF000000"/>
        <rFont val="Times New Roman"/>
        <charset val="1"/>
      </rPr>
      <t>≥3</t>
    </r>
    <r>
      <rPr>
        <sz val="10.5"/>
        <color rgb="FF000000"/>
        <rFont val="方正仿宋简体"/>
        <charset val="1"/>
      </rPr>
      <t>场</t>
    </r>
  </si>
  <si>
    <r>
      <rPr>
        <sz val="10.5"/>
        <color rgb="FF000000"/>
        <rFont val="Times New Roman"/>
        <charset val="1"/>
      </rPr>
      <t>≥100</t>
    </r>
    <r>
      <rPr>
        <sz val="10.5"/>
        <color rgb="FF000000"/>
        <rFont val="方正仿宋简体"/>
        <charset val="1"/>
      </rPr>
      <t>人</t>
    </r>
  </si>
  <si>
    <t>参加家庭儿童服务活动家庭数量</t>
  </si>
  <si>
    <r>
      <rPr>
        <sz val="10.5"/>
        <color rgb="FF000000"/>
        <rFont val="Times New Roman"/>
        <charset val="1"/>
      </rPr>
      <t>60</t>
    </r>
    <r>
      <rPr>
        <sz val="10.5"/>
        <color rgb="FF000000"/>
        <rFont val="方正仿宋简体"/>
        <charset val="1"/>
      </rPr>
      <t>个</t>
    </r>
  </si>
  <si>
    <t>妇女儿童两纲规划序时指标达标率</t>
  </si>
  <si>
    <r>
      <rPr>
        <sz val="10.5"/>
        <color rgb="FF000000"/>
        <rFont val="Times New Roman"/>
        <charset val="1"/>
      </rPr>
      <t>≥1</t>
    </r>
    <r>
      <rPr>
        <sz val="10.5"/>
        <color rgb="FF000000"/>
        <rFont val="方正仿宋简体"/>
        <charset val="1"/>
      </rPr>
      <t>场</t>
    </r>
  </si>
  <si>
    <t>开展妇联干部业务培训参培人数</t>
  </si>
  <si>
    <r>
      <rPr>
        <sz val="10.5"/>
        <color rgb="FF000000"/>
        <rFont val="Times New Roman"/>
        <charset val="1"/>
      </rPr>
      <t>≥50</t>
    </r>
    <r>
      <rPr>
        <sz val="10.5"/>
        <color rgb="FF000000"/>
        <rFont val="方正仿宋简体"/>
        <charset val="1"/>
      </rPr>
      <t>人</t>
    </r>
  </si>
  <si>
    <t>活动开展质量</t>
  </si>
  <si>
    <t>≥85%</t>
  </si>
  <si>
    <t>工作完成时效</t>
  </si>
  <si>
    <r>
      <rPr>
        <sz val="10.5"/>
        <color rgb="FF000000"/>
        <rFont val="Times New Roman"/>
        <charset val="1"/>
      </rPr>
      <t>≤12</t>
    </r>
    <r>
      <rPr>
        <sz val="10.5"/>
        <color rgb="FF000000"/>
        <rFont val="方正仿宋简体"/>
        <charset val="1"/>
      </rPr>
      <t>个月，在</t>
    </r>
    <r>
      <rPr>
        <sz val="10.5"/>
        <color rgb="FF000000"/>
        <rFont val="Times New Roman"/>
        <charset val="1"/>
      </rPr>
      <t>2025</t>
    </r>
    <r>
      <rPr>
        <sz val="10.5"/>
        <color rgb="FF000000"/>
        <rFont val="方正仿宋简体"/>
        <charset val="1"/>
      </rPr>
      <t>年内完成</t>
    </r>
  </si>
  <si>
    <r>
      <rPr>
        <sz val="10.5"/>
        <color rgb="FF000000"/>
        <rFont val="方正仿宋简体"/>
        <charset val="1"/>
      </rPr>
      <t>受理的婚姻家庭矛盾纠纷调解率</t>
    </r>
    <r>
      <rPr>
        <sz val="10.5"/>
        <color rgb="FF000000"/>
        <rFont val="Times New Roman"/>
        <charset val="1"/>
      </rPr>
      <t>≥70%</t>
    </r>
    <r>
      <rPr>
        <sz val="10.5"/>
        <color rgb="FF000000"/>
        <rFont val="方正仿宋简体"/>
        <charset val="1"/>
      </rPr>
      <t>，有效调解婚姻家庭矛盾，缓解社会问题</t>
    </r>
  </si>
  <si>
    <r>
      <rPr>
        <sz val="10.5"/>
        <color rgb="FF000000"/>
        <rFont val="方正仿宋简体"/>
        <charset val="1"/>
      </rPr>
      <t>优。通过活动开展，对参加活动对象宣传关心关爱妇女儿童认可度达</t>
    </r>
    <r>
      <rPr>
        <sz val="10.5"/>
        <color rgb="FF000000"/>
        <rFont val="Times New Roman"/>
        <charset val="1"/>
      </rPr>
      <t>90%-100%</t>
    </r>
    <r>
      <rPr>
        <sz val="10.5"/>
        <color rgb="FF000000"/>
        <rFont val="方正仿宋简体"/>
        <charset val="1"/>
      </rPr>
      <t>，评价为良；正向引导效果达</t>
    </r>
    <r>
      <rPr>
        <sz val="10.5"/>
        <color rgb="FF000000"/>
        <rFont val="Times New Roman"/>
        <charset val="1"/>
      </rPr>
      <t>85%-90%</t>
    </r>
    <r>
      <rPr>
        <sz val="10.5"/>
        <color rgb="FF000000"/>
        <rFont val="方正仿宋简体"/>
        <charset val="1"/>
      </rPr>
      <t>，评价为良；正向引导效果达</t>
    </r>
    <r>
      <rPr>
        <sz val="10.5"/>
        <color rgb="FF000000"/>
        <rFont val="Times New Roman"/>
        <charset val="1"/>
      </rPr>
      <t>60%-84%</t>
    </r>
    <r>
      <rPr>
        <sz val="10.5"/>
        <color rgb="FF000000"/>
        <rFont val="方正仿宋简体"/>
        <charset val="1"/>
      </rPr>
      <t>，评价为中；正向引导效果达</t>
    </r>
    <r>
      <rPr>
        <sz val="10.5"/>
        <color rgb="FF000000"/>
        <rFont val="Times New Roman"/>
        <charset val="1"/>
      </rPr>
      <t>60%</t>
    </r>
    <r>
      <rPr>
        <sz val="10.5"/>
        <color rgb="FF000000"/>
        <rFont val="方正仿宋简体"/>
        <charset val="1"/>
      </rPr>
      <t>以下，评价为差。</t>
    </r>
  </si>
  <si>
    <t>可持续影响指标</t>
  </si>
  <si>
    <t>对妇女儿童及家庭意识形态领域影响</t>
  </si>
  <si>
    <r>
      <rPr>
        <sz val="10.5"/>
        <color rgb="FF000000"/>
        <rFont val="方正仿宋简体"/>
        <charset val="1"/>
      </rPr>
      <t>优。对参加活动的妇女儿童及家庭在思想意识形态上的影响正向引导效果达</t>
    </r>
    <r>
      <rPr>
        <sz val="10.5"/>
        <color rgb="FF000000"/>
        <rFont val="Times New Roman"/>
        <charset val="1"/>
      </rPr>
      <t>90%-100%</t>
    </r>
    <r>
      <rPr>
        <sz val="10.5"/>
        <color rgb="FF000000"/>
        <rFont val="方正仿宋简体"/>
        <charset val="1"/>
      </rPr>
      <t>，评价为良；正向引导效果达</t>
    </r>
    <r>
      <rPr>
        <sz val="10.5"/>
        <color rgb="FF000000"/>
        <rFont val="Times New Roman"/>
        <charset val="1"/>
      </rPr>
      <t>85%-90%</t>
    </r>
    <r>
      <rPr>
        <sz val="10.5"/>
        <color rgb="FF000000"/>
        <rFont val="方正仿宋简体"/>
        <charset val="1"/>
      </rPr>
      <t>，评价为良；正向引导效果达</t>
    </r>
    <r>
      <rPr>
        <sz val="10.5"/>
        <color rgb="FF000000"/>
        <rFont val="Times New Roman"/>
        <charset val="1"/>
      </rPr>
      <t>60%-84%</t>
    </r>
    <r>
      <rPr>
        <sz val="10.5"/>
        <color rgb="FF000000"/>
        <rFont val="方正仿宋简体"/>
        <charset val="1"/>
      </rPr>
      <t>，评价为中；正向引导效果达</t>
    </r>
    <r>
      <rPr>
        <sz val="10.5"/>
        <color rgb="FF000000"/>
        <rFont val="Times New Roman"/>
        <charset val="1"/>
      </rPr>
      <t>60%</t>
    </r>
    <r>
      <rPr>
        <sz val="10.5"/>
        <color rgb="FF000000"/>
        <rFont val="方正仿宋简体"/>
        <charset val="1"/>
      </rPr>
      <t>以下，评价为差。</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</si>
</sst>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
    <numFmt numFmtId="178" formatCode="#,##0.0000"/>
  </numFmts>
  <fonts count="57">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scheme val="minor"/>
    </font>
    <font>
      <b/>
      <sz val="9"/>
      <name val="宋体"/>
      <charset val="0"/>
      <scheme val="major"/>
    </font>
    <font>
      <b/>
      <sz val="9"/>
      <name val="SimSun"/>
      <charset val="0"/>
    </font>
    <font>
      <sz val="9"/>
      <name val="SimSun"/>
      <charset val="0"/>
    </font>
    <font>
      <b/>
      <sz val="10.5"/>
      <color rgb="FF000000"/>
      <name val="宋体"/>
      <charset val="1"/>
      <scheme val="minor"/>
    </font>
    <font>
      <b/>
      <sz val="10.5"/>
      <color rgb="FF000000"/>
      <name val="方正仿宋简体"/>
      <charset val="1"/>
    </font>
    <font>
      <sz val="10.5"/>
      <color rgb="FF000000"/>
      <name val="方正仿宋简体"/>
      <charset val="1"/>
    </font>
    <font>
      <sz val="10.5"/>
      <color rgb="FF000000"/>
      <name val="Times New Roman"/>
      <charset val="1"/>
    </font>
    <font>
      <b/>
      <sz val="10.5"/>
      <color rgb="FF000000"/>
      <name val="宋体"/>
      <charset val="1"/>
      <scheme val="major"/>
    </font>
    <font>
      <sz val="10"/>
      <color theme="1"/>
      <name val="宋体"/>
      <charset val="134"/>
    </font>
    <font>
      <b/>
      <sz val="15"/>
      <name val="宋体"/>
      <charset val="134"/>
    </font>
    <font>
      <sz val="11"/>
      <name val="宋体"/>
      <charset val="134"/>
    </font>
    <font>
      <b/>
      <sz val="9"/>
      <name val="宋体"/>
      <charset val="134"/>
    </font>
    <font>
      <sz val="9"/>
      <name val="宋体"/>
      <charset val="134"/>
    </font>
    <font>
      <sz val="9"/>
      <name val="simhei"/>
      <charset val="134"/>
    </font>
    <font>
      <b/>
      <sz val="11"/>
      <name val="宋体"/>
      <charset val="134"/>
    </font>
    <font>
      <sz val="11"/>
      <color rgb="FF000000"/>
      <name val="宋体"/>
      <charset val="134"/>
    </font>
    <font>
      <sz val="9"/>
      <name val="SimSun"/>
      <charset val="134"/>
    </font>
    <font>
      <sz val="11"/>
      <name val="SimSun"/>
      <charset val="134"/>
    </font>
    <font>
      <sz val="11"/>
      <color rgb="FF000000"/>
      <name val="Times New Roman"/>
      <charset val="134"/>
    </font>
    <font>
      <sz val="9"/>
      <color rgb="FFFF0000"/>
      <name val="宋体"/>
      <charset val="134"/>
    </font>
    <font>
      <sz val="9"/>
      <name val="Nimbus Roman No9 L"/>
      <charset val="0"/>
    </font>
    <font>
      <b/>
      <sz val="16"/>
      <name val="黑体"/>
      <charset val="134"/>
    </font>
    <font>
      <sz val="10"/>
      <name val="宋体"/>
      <charset val="134"/>
    </font>
    <font>
      <sz val="10"/>
      <name val="宋体"/>
      <charset val="134"/>
      <scheme val="minor"/>
    </font>
    <font>
      <sz val="12"/>
      <color indexed="8"/>
      <name val="方正黑体简体"/>
      <charset val="1"/>
    </font>
    <font>
      <sz val="9"/>
      <name val="Hiragino Sans GB"/>
      <charset val="134"/>
    </font>
    <font>
      <b/>
      <sz val="9"/>
      <name val="Hiragino Sans GB"/>
      <charset val="134"/>
    </font>
    <font>
      <sz val="12"/>
      <name val="宋体"/>
      <charset val="134"/>
    </font>
    <font>
      <b/>
      <sz val="12"/>
      <color indexed="8"/>
      <name val="黑体"/>
      <charset val="134"/>
    </font>
    <font>
      <sz val="36"/>
      <name val="方正小标宋简体"/>
      <charset val="134"/>
    </font>
    <font>
      <sz val="18"/>
      <name val="宋体"/>
      <charset val="134"/>
    </font>
    <font>
      <sz val="11"/>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6">
    <border>
      <left/>
      <right/>
      <top/>
      <bottom/>
      <diagonal/>
    </border>
    <border>
      <left style="thin">
        <color rgb="FFFFFFFF"/>
      </left>
      <right style="thin">
        <color rgb="FFFFFFFF"/>
      </right>
      <top style="thin">
        <color rgb="FFFFFFFF"/>
      </top>
      <bottom/>
      <diagonal/>
    </border>
    <border>
      <left style="thin">
        <color rgb="FFFFFFFF"/>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bottom style="thin">
        <color rgb="FFC0C0C0"/>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top style="thin">
        <color rgb="FFFFFFFF"/>
      </top>
      <bottom/>
      <diagonal/>
    </border>
    <border>
      <left/>
      <right/>
      <top/>
      <bottom style="thin">
        <color rgb="FFFFFFFF"/>
      </bottom>
      <diagonal/>
    </border>
    <border>
      <left style="thin">
        <color rgb="FFC0C0C0"/>
      </left>
      <right style="thin">
        <color rgb="FFC0C0C0"/>
      </right>
      <top style="thin">
        <color rgb="FFC0C0C0"/>
      </top>
      <bottom style="thin">
        <color rgb="FFC0C0C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36" fillId="0" borderId="0" applyFont="0" applyFill="0" applyBorder="0" applyAlignment="0" applyProtection="0">
      <alignment vertical="center"/>
    </xf>
    <xf numFmtId="44" fontId="36" fillId="0" borderId="0" applyFont="0" applyFill="0" applyBorder="0" applyAlignment="0" applyProtection="0">
      <alignment vertical="center"/>
    </xf>
    <xf numFmtId="9" fontId="36" fillId="0" borderId="0" applyFont="0" applyFill="0" applyBorder="0" applyAlignment="0" applyProtection="0">
      <alignment vertical="center"/>
    </xf>
    <xf numFmtId="41" fontId="36" fillId="0" borderId="0" applyFont="0" applyFill="0" applyBorder="0" applyAlignment="0" applyProtection="0">
      <alignment vertical="center"/>
    </xf>
    <xf numFmtId="42" fontId="36" fillId="0" borderId="0" applyFon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6" fillId="2" borderId="28" applyNumberFormat="0" applyFont="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29" applyNumberFormat="0" applyFill="0" applyAlignment="0" applyProtection="0">
      <alignment vertical="center"/>
    </xf>
    <xf numFmtId="0" fontId="43" fillId="0" borderId="29" applyNumberFormat="0" applyFill="0" applyAlignment="0" applyProtection="0">
      <alignment vertical="center"/>
    </xf>
    <xf numFmtId="0" fontId="44" fillId="0" borderId="30" applyNumberFormat="0" applyFill="0" applyAlignment="0" applyProtection="0">
      <alignment vertical="center"/>
    </xf>
    <xf numFmtId="0" fontId="44" fillId="0" borderId="0" applyNumberFormat="0" applyFill="0" applyBorder="0" applyAlignment="0" applyProtection="0">
      <alignment vertical="center"/>
    </xf>
    <xf numFmtId="0" fontId="45" fillId="3" borderId="31" applyNumberFormat="0" applyAlignment="0" applyProtection="0">
      <alignment vertical="center"/>
    </xf>
    <xf numFmtId="0" fontId="46" fillId="4" borderId="32" applyNumberFormat="0" applyAlignment="0" applyProtection="0">
      <alignment vertical="center"/>
    </xf>
    <xf numFmtId="0" fontId="47" fillId="4" borderId="31" applyNumberFormat="0" applyAlignment="0" applyProtection="0">
      <alignment vertical="center"/>
    </xf>
    <xf numFmtId="0" fontId="48" fillId="5" borderId="33" applyNumberFormat="0" applyAlignment="0" applyProtection="0">
      <alignment vertical="center"/>
    </xf>
    <xf numFmtId="0" fontId="49" fillId="0" borderId="34" applyNumberFormat="0" applyFill="0" applyAlignment="0" applyProtection="0">
      <alignment vertical="center"/>
    </xf>
    <xf numFmtId="0" fontId="50" fillId="0" borderId="35" applyNumberFormat="0" applyFill="0" applyAlignment="0" applyProtection="0">
      <alignment vertical="center"/>
    </xf>
    <xf numFmtId="0" fontId="51" fillId="6" borderId="0" applyNumberFormat="0" applyBorder="0" applyAlignment="0" applyProtection="0">
      <alignment vertical="center"/>
    </xf>
    <xf numFmtId="0" fontId="52" fillId="7" borderId="0" applyNumberFormat="0" applyBorder="0" applyAlignment="0" applyProtection="0">
      <alignment vertical="center"/>
    </xf>
    <xf numFmtId="0" fontId="53" fillId="8" borderId="0" applyNumberFormat="0" applyBorder="0" applyAlignment="0" applyProtection="0">
      <alignment vertical="center"/>
    </xf>
    <xf numFmtId="0" fontId="54" fillId="9" borderId="0" applyNumberFormat="0" applyBorder="0" applyAlignment="0" applyProtection="0">
      <alignment vertical="center"/>
    </xf>
    <xf numFmtId="0" fontId="55" fillId="10" borderId="0" applyNumberFormat="0" applyBorder="0" applyAlignment="0" applyProtection="0">
      <alignment vertical="center"/>
    </xf>
    <xf numFmtId="0" fontId="55" fillId="11" borderId="0" applyNumberFormat="0" applyBorder="0" applyAlignment="0" applyProtection="0">
      <alignment vertical="center"/>
    </xf>
    <xf numFmtId="0" fontId="54" fillId="12" borderId="0" applyNumberFormat="0" applyBorder="0" applyAlignment="0" applyProtection="0">
      <alignment vertical="center"/>
    </xf>
    <xf numFmtId="0" fontId="54" fillId="13" borderId="0" applyNumberFormat="0" applyBorder="0" applyAlignment="0" applyProtection="0">
      <alignment vertical="center"/>
    </xf>
    <xf numFmtId="0" fontId="55" fillId="14" borderId="0" applyNumberFormat="0" applyBorder="0" applyAlignment="0" applyProtection="0">
      <alignment vertical="center"/>
    </xf>
    <xf numFmtId="0" fontId="55" fillId="15" borderId="0" applyNumberFormat="0" applyBorder="0" applyAlignment="0" applyProtection="0">
      <alignment vertical="center"/>
    </xf>
    <xf numFmtId="0" fontId="54" fillId="16" borderId="0" applyNumberFormat="0" applyBorder="0" applyAlignment="0" applyProtection="0">
      <alignment vertical="center"/>
    </xf>
    <xf numFmtId="0" fontId="54" fillId="17" borderId="0" applyNumberFormat="0" applyBorder="0" applyAlignment="0" applyProtection="0">
      <alignment vertical="center"/>
    </xf>
    <xf numFmtId="0" fontId="55" fillId="18" borderId="0" applyNumberFormat="0" applyBorder="0" applyAlignment="0" applyProtection="0">
      <alignment vertical="center"/>
    </xf>
    <xf numFmtId="0" fontId="55" fillId="19" borderId="0" applyNumberFormat="0" applyBorder="0" applyAlignment="0" applyProtection="0">
      <alignment vertical="center"/>
    </xf>
    <xf numFmtId="0" fontId="54" fillId="20" borderId="0" applyNumberFormat="0" applyBorder="0" applyAlignment="0" applyProtection="0">
      <alignment vertical="center"/>
    </xf>
    <xf numFmtId="0" fontId="54" fillId="21" borderId="0" applyNumberFormat="0" applyBorder="0" applyAlignment="0" applyProtection="0">
      <alignment vertical="center"/>
    </xf>
    <xf numFmtId="0" fontId="55" fillId="22" borderId="0" applyNumberFormat="0" applyBorder="0" applyAlignment="0" applyProtection="0">
      <alignment vertical="center"/>
    </xf>
    <xf numFmtId="0" fontId="55" fillId="23" borderId="0" applyNumberFormat="0" applyBorder="0" applyAlignment="0" applyProtection="0">
      <alignment vertical="center"/>
    </xf>
    <xf numFmtId="0" fontId="54" fillId="24" borderId="0" applyNumberFormat="0" applyBorder="0" applyAlignment="0" applyProtection="0">
      <alignment vertical="center"/>
    </xf>
    <xf numFmtId="0" fontId="54" fillId="25" borderId="0" applyNumberFormat="0" applyBorder="0" applyAlignment="0" applyProtection="0">
      <alignment vertical="center"/>
    </xf>
    <xf numFmtId="0" fontId="55" fillId="26" borderId="0" applyNumberFormat="0" applyBorder="0" applyAlignment="0" applyProtection="0">
      <alignment vertical="center"/>
    </xf>
    <xf numFmtId="0" fontId="55" fillId="27" borderId="0" applyNumberFormat="0" applyBorder="0" applyAlignment="0" applyProtection="0">
      <alignment vertical="center"/>
    </xf>
    <xf numFmtId="0" fontId="54" fillId="28" borderId="0" applyNumberFormat="0" applyBorder="0" applyAlignment="0" applyProtection="0">
      <alignment vertical="center"/>
    </xf>
    <xf numFmtId="0" fontId="54" fillId="29" borderId="0" applyNumberFormat="0" applyBorder="0" applyAlignment="0" applyProtection="0">
      <alignment vertical="center"/>
    </xf>
    <xf numFmtId="0" fontId="55" fillId="30" borderId="0" applyNumberFormat="0" applyBorder="0" applyAlignment="0" applyProtection="0">
      <alignment vertical="center"/>
    </xf>
    <xf numFmtId="0" fontId="55" fillId="31" borderId="0" applyNumberFormat="0" applyBorder="0" applyAlignment="0" applyProtection="0">
      <alignment vertical="center"/>
    </xf>
    <xf numFmtId="0" fontId="54" fillId="32" borderId="0" applyNumberFormat="0" applyBorder="0" applyAlignment="0" applyProtection="0">
      <alignment vertical="center"/>
    </xf>
  </cellStyleXfs>
  <cellXfs count="168">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2" xfId="0" applyFont="1" applyBorder="1" applyAlignment="1">
      <alignment horizontal="center" vertical="center"/>
    </xf>
    <xf numFmtId="0" fontId="3" fillId="0" borderId="0" xfId="0" applyFont="1" applyAlignment="1">
      <alignment horizontal="center" vertical="center"/>
    </xf>
    <xf numFmtId="0" fontId="4" fillId="0" borderId="0" xfId="0" applyFont="1" applyFill="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7" fillId="0" borderId="5" xfId="0" applyFont="1" applyFill="1" applyBorder="1" applyAlignment="1">
      <alignment horizontal="left"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7" fillId="0" borderId="3" xfId="0" applyFont="1" applyFill="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4" fontId="7" fillId="0" borderId="4" xfId="0" applyNumberFormat="1" applyFont="1" applyFill="1" applyBorder="1" applyAlignment="1">
      <alignment horizontal="center" vertical="center" wrapText="1"/>
    </xf>
    <xf numFmtId="0" fontId="9" fillId="0" borderId="3" xfId="0" applyFont="1" applyBorder="1" applyAlignment="1">
      <alignment horizontal="center" vertical="center" wrapText="1"/>
    </xf>
    <xf numFmtId="0" fontId="8" fillId="0" borderId="3"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2" xfId="0" applyFont="1" applyBorder="1" applyAlignment="1">
      <alignment horizontal="center" vertical="center" wrapText="1"/>
    </xf>
    <xf numFmtId="0" fontId="11" fillId="0" borderId="3" xfId="0" applyFont="1" applyBorder="1" applyAlignment="1">
      <alignment horizontal="center" vertical="center" wrapText="1"/>
    </xf>
    <xf numFmtId="9" fontId="11" fillId="0" borderId="3" xfId="0" applyNumberFormat="1" applyFont="1" applyBorder="1" applyAlignment="1">
      <alignment horizontal="center" vertical="center" wrapText="1"/>
    </xf>
    <xf numFmtId="0" fontId="10" fillId="0" borderId="13" xfId="0" applyFont="1" applyBorder="1" applyAlignment="1">
      <alignment horizontal="center" vertical="center" wrapText="1"/>
    </xf>
    <xf numFmtId="10" fontId="11" fillId="0" borderId="3" xfId="0" applyNumberFormat="1" applyFont="1" applyBorder="1" applyAlignment="1">
      <alignment horizontal="center" vertical="center" wrapText="1"/>
    </xf>
    <xf numFmtId="0" fontId="10" fillId="0" borderId="14" xfId="0" applyFont="1" applyBorder="1" applyAlignment="1">
      <alignment horizontal="center" vertical="center" wrapText="1"/>
    </xf>
    <xf numFmtId="0" fontId="10" fillId="0" borderId="3" xfId="0" applyFont="1" applyBorder="1" applyAlignment="1">
      <alignment horizontal="left" vertical="center" wrapText="1"/>
    </xf>
    <xf numFmtId="0" fontId="12" fillId="0" borderId="3" xfId="0" applyFont="1" applyBorder="1" applyAlignment="1">
      <alignment horizontal="center" vertical="center" wrapText="1"/>
    </xf>
    <xf numFmtId="0" fontId="5" fillId="0" borderId="15"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5" xfId="0" applyFont="1" applyFill="1" applyBorder="1" applyAlignment="1">
      <alignment horizontal="left" vertical="center" wrapText="1"/>
    </xf>
    <xf numFmtId="4" fontId="7" fillId="0" borderId="15" xfId="0" applyNumberFormat="1" applyFont="1" applyFill="1" applyBorder="1" applyAlignment="1">
      <alignment horizontal="center" vertical="center" wrapText="1"/>
    </xf>
    <xf numFmtId="0" fontId="1" fillId="0" borderId="0" xfId="0" applyFont="1" applyFill="1" applyBorder="1" applyAlignment="1" applyProtection="1">
      <alignment vertical="center"/>
      <protection locked="0"/>
    </xf>
    <xf numFmtId="0" fontId="13" fillId="0" borderId="0" xfId="0" applyFont="1" applyFill="1" applyAlignment="1">
      <alignment horizontal="left" vertical="center" wrapText="1"/>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2" fillId="0" borderId="16" xfId="0" applyFont="1" applyFill="1" applyBorder="1">
      <alignment vertical="center"/>
    </xf>
    <xf numFmtId="0" fontId="14" fillId="0" borderId="16" xfId="0" applyFont="1" applyFill="1" applyBorder="1" applyAlignment="1">
      <alignment horizontal="center" vertical="center" wrapText="1"/>
    </xf>
    <xf numFmtId="0" fontId="14" fillId="0" borderId="16"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6" fillId="0" borderId="3" xfId="0" applyFont="1" applyFill="1" applyBorder="1" applyAlignment="1">
      <alignment horizontal="center" vertical="center"/>
    </xf>
    <xf numFmtId="0" fontId="16" fillId="0" borderId="3"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7" fillId="0" borderId="1" xfId="0" applyFont="1" applyFill="1" applyBorder="1" applyAlignment="1">
      <alignment horizontal="right" vertical="center" wrapText="1"/>
    </xf>
    <xf numFmtId="0" fontId="17" fillId="0" borderId="3" xfId="0" applyFont="1" applyFill="1" applyBorder="1" applyAlignment="1">
      <alignment horizontal="left" vertical="center" wrapText="1"/>
    </xf>
    <xf numFmtId="0" fontId="17" fillId="0" borderId="16" xfId="0" applyFont="1" applyBorder="1">
      <alignment vertical="center"/>
    </xf>
    <xf numFmtId="0" fontId="2" fillId="0" borderId="16" xfId="0" applyFont="1" applyFill="1" applyBorder="1">
      <alignment vertical="center"/>
    </xf>
    <xf numFmtId="0" fontId="18" fillId="0" borderId="0" xfId="0" applyFont="1" applyBorder="1" applyAlignment="1">
      <alignment vertical="center" wrapText="1"/>
    </xf>
    <xf numFmtId="0" fontId="17" fillId="0" borderId="16" xfId="0" applyFont="1" applyBorder="1" applyAlignment="1">
      <alignment vertical="center" wrapText="1"/>
    </xf>
    <xf numFmtId="0" fontId="3" fillId="0" borderId="16" xfId="0" applyFont="1" applyBorder="1" applyAlignment="1">
      <alignment horizontal="center" vertical="center"/>
    </xf>
    <xf numFmtId="0" fontId="17" fillId="0" borderId="1" xfId="0" applyFont="1" applyBorder="1">
      <alignment vertical="center"/>
    </xf>
    <xf numFmtId="0" fontId="15" fillId="0" borderId="1" xfId="0" applyFont="1" applyBorder="1" applyAlignment="1">
      <alignment horizontal="left" vertical="center"/>
    </xf>
    <xf numFmtId="0" fontId="17" fillId="0" borderId="17" xfId="0" applyFont="1" applyBorder="1">
      <alignment vertical="center"/>
    </xf>
    <xf numFmtId="0" fontId="19" fillId="0" borderId="3" xfId="0" applyFont="1" applyFill="1" applyBorder="1" applyAlignment="1">
      <alignment horizontal="center" vertical="center"/>
    </xf>
    <xf numFmtId="0" fontId="17" fillId="0" borderId="17" xfId="0" applyFont="1" applyBorder="1" applyAlignment="1">
      <alignment vertical="center" wrapText="1"/>
    </xf>
    <xf numFmtId="0" fontId="16" fillId="0" borderId="17" xfId="0" applyFont="1" applyBorder="1">
      <alignment vertical="center"/>
    </xf>
    <xf numFmtId="4" fontId="19" fillId="0" borderId="3" xfId="0" applyNumberFormat="1" applyFont="1" applyFill="1" applyBorder="1" applyAlignment="1">
      <alignment horizontal="right" vertical="center"/>
    </xf>
    <xf numFmtId="0" fontId="15" fillId="0" borderId="3" xfId="0" applyFont="1" applyFill="1" applyBorder="1" applyAlignment="1">
      <alignment horizontal="left" vertical="center"/>
    </xf>
    <xf numFmtId="4" fontId="15" fillId="0" borderId="3" xfId="0" applyNumberFormat="1" applyFont="1" applyFill="1" applyBorder="1" applyAlignment="1">
      <alignment horizontal="right" vertical="center"/>
    </xf>
    <xf numFmtId="0" fontId="17" fillId="0" borderId="18" xfId="0" applyFont="1" applyBorder="1">
      <alignment vertical="center"/>
    </xf>
    <xf numFmtId="0" fontId="17" fillId="0" borderId="18" xfId="0" applyFont="1" applyBorder="1" applyAlignment="1">
      <alignment vertical="center" wrapText="1"/>
    </xf>
    <xf numFmtId="0" fontId="15" fillId="0" borderId="16" xfId="0" applyFont="1" applyBorder="1" applyAlignment="1">
      <alignment horizontal="right" vertical="center" wrapText="1"/>
    </xf>
    <xf numFmtId="0" fontId="15" fillId="0" borderId="1" xfId="0" applyFont="1" applyBorder="1" applyAlignment="1">
      <alignment horizontal="center" vertical="center"/>
    </xf>
    <xf numFmtId="0" fontId="17" fillId="0" borderId="19" xfId="0" applyFont="1" applyBorder="1">
      <alignment vertical="center"/>
    </xf>
    <xf numFmtId="0" fontId="17" fillId="0" borderId="20" xfId="0" applyFont="1" applyBorder="1">
      <alignment vertical="center"/>
    </xf>
    <xf numFmtId="0" fontId="17" fillId="0" borderId="20" xfId="0" applyFont="1" applyBorder="1" applyAlignment="1">
      <alignment vertical="center" wrapText="1"/>
    </xf>
    <xf numFmtId="0" fontId="16" fillId="0" borderId="20" xfId="0" applyFont="1" applyBorder="1" applyAlignment="1">
      <alignment vertical="center" wrapText="1"/>
    </xf>
    <xf numFmtId="0" fontId="17" fillId="0" borderId="2" xfId="0" applyFont="1" applyBorder="1" applyAlignment="1">
      <alignment vertical="center" wrapText="1"/>
    </xf>
    <xf numFmtId="0" fontId="19" fillId="0" borderId="3" xfId="0" applyFont="1" applyFill="1" applyBorder="1" applyAlignment="1">
      <alignment horizontal="center" vertical="center" wrapText="1"/>
    </xf>
    <xf numFmtId="0" fontId="20" fillId="0" borderId="21" xfId="0" applyFont="1" applyFill="1" applyBorder="1" applyAlignment="1">
      <alignment horizontal="left" vertical="center"/>
    </xf>
    <xf numFmtId="0" fontId="0" fillId="0" borderId="0" xfId="0" applyFont="1" applyFill="1">
      <alignment vertical="center"/>
    </xf>
    <xf numFmtId="0" fontId="17" fillId="0" borderId="16" xfId="0" applyFont="1" applyFill="1" applyBorder="1">
      <alignment vertical="center"/>
    </xf>
    <xf numFmtId="0" fontId="18" fillId="0" borderId="0" xfId="0" applyFont="1" applyFill="1" applyBorder="1" applyAlignment="1">
      <alignment vertical="center" wrapText="1"/>
    </xf>
    <xf numFmtId="0" fontId="15" fillId="0" borderId="16" xfId="0" applyFont="1" applyFill="1" applyBorder="1" applyAlignment="1">
      <alignment horizontal="right" vertical="center" wrapText="1"/>
    </xf>
    <xf numFmtId="0" fontId="17" fillId="0" borderId="17" xfId="0" applyFont="1" applyFill="1" applyBorder="1">
      <alignment vertical="center"/>
    </xf>
    <xf numFmtId="0" fontId="3" fillId="0" borderId="16" xfId="0" applyFont="1" applyFill="1" applyBorder="1" applyAlignment="1">
      <alignment horizontal="center" vertical="center"/>
    </xf>
    <xf numFmtId="0" fontId="17" fillId="0" borderId="1" xfId="0" applyFont="1" applyFill="1" applyBorder="1">
      <alignment vertical="center"/>
    </xf>
    <xf numFmtId="0" fontId="15" fillId="0" borderId="1" xfId="0" applyFont="1" applyFill="1" applyBorder="1" applyAlignment="1">
      <alignment horizontal="left" vertical="center"/>
    </xf>
    <xf numFmtId="0" fontId="15" fillId="0" borderId="1" xfId="0" applyFont="1" applyFill="1" applyBorder="1" applyAlignment="1">
      <alignment horizontal="center" vertical="center"/>
    </xf>
    <xf numFmtId="0" fontId="17" fillId="0" borderId="19" xfId="0" applyFont="1" applyFill="1" applyBorder="1">
      <alignment vertical="center"/>
    </xf>
    <xf numFmtId="0" fontId="17" fillId="0" borderId="17" xfId="0" applyFont="1" applyFill="1" applyBorder="1" applyAlignment="1">
      <alignment vertical="center" wrapText="1"/>
    </xf>
    <xf numFmtId="0" fontId="17" fillId="0" borderId="20" xfId="0" applyFont="1" applyFill="1" applyBorder="1">
      <alignment vertical="center"/>
    </xf>
    <xf numFmtId="0" fontId="17" fillId="0" borderId="20" xfId="0" applyFont="1" applyFill="1" applyBorder="1" applyAlignment="1">
      <alignment vertical="center" wrapText="1"/>
    </xf>
    <xf numFmtId="0" fontId="16" fillId="0" borderId="17" xfId="0" applyFont="1" applyFill="1" applyBorder="1">
      <alignment vertical="center"/>
    </xf>
    <xf numFmtId="0" fontId="15" fillId="0" borderId="3" xfId="0" applyFont="1" applyFill="1" applyBorder="1" applyAlignment="1">
      <alignment horizontal="center" vertical="center"/>
    </xf>
    <xf numFmtId="0" fontId="16" fillId="0" borderId="20" xfId="0" applyFont="1" applyFill="1" applyBorder="1" applyAlignment="1">
      <alignment vertical="center" wrapText="1"/>
    </xf>
    <xf numFmtId="4" fontId="20" fillId="0" borderId="3" xfId="0" applyNumberFormat="1" applyFont="1" applyFill="1" applyBorder="1" applyAlignment="1">
      <alignment horizontal="left" vertical="center"/>
    </xf>
    <xf numFmtId="4" fontId="20" fillId="0" borderId="3" xfId="0" applyNumberFormat="1" applyFont="1" applyFill="1" applyBorder="1" applyAlignment="1">
      <alignment horizontal="right" vertical="center"/>
    </xf>
    <xf numFmtId="0" fontId="17" fillId="0" borderId="18" xfId="0" applyFont="1" applyFill="1" applyBorder="1">
      <alignment vertical="center"/>
    </xf>
    <xf numFmtId="0" fontId="17" fillId="0" borderId="18" xfId="0" applyFont="1" applyFill="1" applyBorder="1" applyAlignment="1">
      <alignment vertical="center" wrapText="1"/>
    </xf>
    <xf numFmtId="0" fontId="17" fillId="0" borderId="2" xfId="0" applyFont="1" applyFill="1" applyBorder="1" applyAlignment="1">
      <alignment vertical="center" wrapText="1"/>
    </xf>
    <xf numFmtId="0" fontId="15" fillId="0" borderId="16" xfId="0" applyFont="1" applyFill="1" applyBorder="1">
      <alignment vertical="center"/>
    </xf>
    <xf numFmtId="0" fontId="21" fillId="0" borderId="16" xfId="0" applyFont="1" applyFill="1" applyBorder="1" applyAlignment="1">
      <alignment vertical="center" wrapText="1"/>
    </xf>
    <xf numFmtId="0" fontId="22" fillId="0" borderId="16" xfId="0" applyFont="1" applyFill="1" applyBorder="1" applyAlignment="1">
      <alignment horizontal="right" vertical="center" wrapText="1"/>
    </xf>
    <xf numFmtId="0" fontId="15" fillId="0" borderId="1" xfId="0" applyFont="1" applyFill="1" applyBorder="1" applyAlignment="1">
      <alignment horizontal="right" vertical="center"/>
    </xf>
    <xf numFmtId="0" fontId="20" fillId="0" borderId="3" xfId="0" applyFont="1" applyFill="1" applyBorder="1" applyAlignment="1">
      <alignment horizontal="left" vertical="center" wrapText="1"/>
    </xf>
    <xf numFmtId="4" fontId="23" fillId="0" borderId="3" xfId="0" applyNumberFormat="1" applyFont="1" applyFill="1" applyBorder="1" applyAlignment="1">
      <alignment horizontal="right" vertical="center"/>
    </xf>
    <xf numFmtId="0" fontId="20" fillId="0" borderId="3" xfId="0" applyFont="1" applyFill="1" applyBorder="1" applyAlignment="1">
      <alignment horizontal="center" vertical="center" wrapText="1"/>
    </xf>
    <xf numFmtId="0" fontId="0" fillId="0" borderId="3" xfId="0" applyFont="1" applyBorder="1">
      <alignment vertical="center"/>
    </xf>
    <xf numFmtId="0" fontId="21" fillId="0" borderId="3" xfId="0" applyFont="1" applyBorder="1" applyAlignment="1">
      <alignment vertical="center" wrapText="1"/>
    </xf>
    <xf numFmtId="0" fontId="15" fillId="0" borderId="3" xfId="0" applyFont="1" applyFill="1" applyBorder="1" applyAlignment="1">
      <alignment horizontal="left" vertical="center" wrapText="1"/>
    </xf>
    <xf numFmtId="0" fontId="21" fillId="0" borderId="20" xfId="0" applyFont="1" applyFill="1" applyBorder="1" applyAlignment="1">
      <alignment vertical="center" wrapText="1"/>
    </xf>
    <xf numFmtId="0" fontId="23" fillId="0" borderId="3" xfId="0" applyFont="1" applyFill="1" applyBorder="1" applyAlignment="1">
      <alignment horizontal="left" vertical="center"/>
    </xf>
    <xf numFmtId="49" fontId="20" fillId="0" borderId="3" xfId="0" applyNumberFormat="1" applyFont="1" applyFill="1" applyBorder="1" applyAlignment="1">
      <alignment horizontal="left" vertical="center"/>
    </xf>
    <xf numFmtId="0" fontId="20" fillId="0" borderId="3" xfId="0" applyFont="1" applyFill="1" applyBorder="1" applyAlignment="1">
      <alignment horizontal="left" vertical="center" shrinkToFit="1"/>
    </xf>
    <xf numFmtId="4" fontId="23" fillId="0" borderId="22" xfId="0" applyNumberFormat="1" applyFont="1" applyFill="1" applyBorder="1" applyAlignment="1">
      <alignment horizontal="right" vertical="center"/>
    </xf>
    <xf numFmtId="0" fontId="16" fillId="0" borderId="3" xfId="0" applyFont="1" applyFill="1" applyBorder="1" applyAlignment="1">
      <alignment vertical="center" wrapText="1"/>
    </xf>
    <xf numFmtId="0" fontId="21" fillId="0" borderId="1" xfId="0" applyFont="1" applyFill="1" applyBorder="1" applyAlignment="1">
      <alignment vertical="center" wrapText="1"/>
    </xf>
    <xf numFmtId="176" fontId="24" fillId="0" borderId="23" xfId="0" applyNumberFormat="1" applyFont="1" applyFill="1" applyBorder="1" applyAlignment="1">
      <alignment horizontal="right" vertical="center" wrapText="1"/>
    </xf>
    <xf numFmtId="0" fontId="24" fillId="0" borderId="23" xfId="0" applyFont="1" applyFill="1" applyBorder="1" applyAlignment="1">
      <alignment horizontal="left" vertical="center" wrapText="1"/>
    </xf>
    <xf numFmtId="176" fontId="24" fillId="0" borderId="24" xfId="0" applyNumberFormat="1" applyFont="1" applyFill="1" applyBorder="1" applyAlignment="1">
      <alignment horizontal="right" vertical="center" wrapText="1"/>
    </xf>
    <xf numFmtId="0" fontId="17" fillId="0" borderId="23" xfId="0" applyFont="1" applyFill="1" applyBorder="1" applyAlignment="1">
      <alignment horizontal="left" vertical="center" wrapText="1"/>
    </xf>
    <xf numFmtId="176" fontId="17" fillId="0" borderId="24" xfId="0" applyNumberFormat="1" applyFont="1" applyFill="1" applyBorder="1" applyAlignment="1">
      <alignment horizontal="right" vertical="center" wrapText="1"/>
    </xf>
    <xf numFmtId="49" fontId="17" fillId="0" borderId="23" xfId="0" applyNumberFormat="1" applyFont="1" applyFill="1" applyBorder="1" applyAlignment="1">
      <alignment horizontal="left" vertical="center" wrapText="1"/>
    </xf>
    <xf numFmtId="0" fontId="25" fillId="0" borderId="23" xfId="0" applyFont="1" applyFill="1" applyBorder="1" applyAlignment="1">
      <alignment horizontal="left" vertical="center" wrapText="1"/>
    </xf>
    <xf numFmtId="0" fontId="21" fillId="0" borderId="18" xfId="0" applyFont="1" applyFill="1" applyBorder="1" applyAlignment="1">
      <alignment vertical="center" wrapText="1"/>
    </xf>
    <xf numFmtId="0" fontId="17" fillId="0" borderId="1" xfId="0" applyFont="1" applyFill="1" applyBorder="1" applyAlignment="1">
      <alignment vertical="center" wrapText="1"/>
    </xf>
    <xf numFmtId="176" fontId="17" fillId="0" borderId="23" xfId="0" applyNumberFormat="1" applyFont="1" applyFill="1" applyBorder="1" applyAlignment="1">
      <alignment horizontal="right" vertical="center" wrapText="1"/>
    </xf>
    <xf numFmtId="0" fontId="21" fillId="0" borderId="17" xfId="0" applyFont="1" applyFill="1" applyBorder="1" applyAlignment="1">
      <alignment vertical="center" wrapText="1"/>
    </xf>
    <xf numFmtId="0" fontId="21" fillId="0" borderId="19" xfId="0" applyFont="1" applyFill="1" applyBorder="1" applyAlignment="1">
      <alignment vertical="center" wrapText="1"/>
    </xf>
    <xf numFmtId="0" fontId="21" fillId="0" borderId="2" xfId="0" applyFont="1" applyFill="1" applyBorder="1" applyAlignment="1">
      <alignment vertical="center" wrapText="1"/>
    </xf>
    <xf numFmtId="0" fontId="22" fillId="0" borderId="17" xfId="0" applyFont="1" applyFill="1" applyBorder="1">
      <alignment vertical="center"/>
    </xf>
    <xf numFmtId="0" fontId="21" fillId="0" borderId="16" xfId="0" applyFont="1" applyFill="1" applyBorder="1">
      <alignment vertical="center"/>
    </xf>
    <xf numFmtId="0" fontId="22" fillId="0" borderId="16" xfId="0" applyFont="1" applyFill="1" applyBorder="1" applyAlignment="1">
      <alignment horizontal="right" vertical="center"/>
    </xf>
    <xf numFmtId="0" fontId="21" fillId="0" borderId="17" xfId="0" applyFont="1" applyFill="1" applyBorder="1">
      <alignment vertical="center"/>
    </xf>
    <xf numFmtId="0" fontId="26" fillId="0" borderId="16" xfId="0" applyFont="1" applyFill="1" applyBorder="1" applyAlignment="1">
      <alignment horizontal="center" vertical="center"/>
    </xf>
    <xf numFmtId="0" fontId="26" fillId="0" borderId="1" xfId="0" applyFont="1" applyFill="1" applyBorder="1" applyAlignment="1">
      <alignment horizontal="center" vertical="center"/>
    </xf>
    <xf numFmtId="0" fontId="22" fillId="0" borderId="0" xfId="0" applyFont="1" applyFill="1" applyAlignment="1">
      <alignment horizontal="right" vertical="center"/>
    </xf>
    <xf numFmtId="4" fontId="20" fillId="0" borderId="3" xfId="0" applyNumberFormat="1" applyFont="1" applyBorder="1" applyAlignment="1">
      <alignment horizontal="right" vertical="center"/>
    </xf>
    <xf numFmtId="0" fontId="21" fillId="0" borderId="18" xfId="0" applyFont="1" applyFill="1" applyBorder="1">
      <alignment vertical="center"/>
    </xf>
    <xf numFmtId="0" fontId="21" fillId="0" borderId="25" xfId="0" applyFont="1" applyFill="1" applyBorder="1" applyAlignment="1">
      <alignment vertical="center" wrapText="1"/>
    </xf>
    <xf numFmtId="0" fontId="22" fillId="0" borderId="0" xfId="0" applyFont="1" applyFill="1" applyAlignment="1">
      <alignment vertical="center"/>
    </xf>
    <xf numFmtId="0" fontId="21" fillId="0" borderId="26" xfId="0" applyFont="1" applyFill="1" applyBorder="1" applyAlignment="1">
      <alignment vertical="center" wrapText="1"/>
    </xf>
    <xf numFmtId="0" fontId="17" fillId="0" borderId="16" xfId="0" applyFont="1" applyFill="1" applyBorder="1" applyAlignment="1">
      <alignment vertical="center" wrapText="1"/>
    </xf>
    <xf numFmtId="2" fontId="27" fillId="0" borderId="3" xfId="0" applyNumberFormat="1" applyFont="1" applyFill="1" applyBorder="1" applyAlignment="1">
      <alignment horizontal="center" vertical="center"/>
    </xf>
    <xf numFmtId="177" fontId="28" fillId="0" borderId="4" xfId="0" applyNumberFormat="1" applyFont="1" applyFill="1" applyBorder="1" applyAlignment="1" applyProtection="1">
      <alignment horizontal="center" vertical="center" wrapText="1"/>
    </xf>
    <xf numFmtId="1" fontId="28" fillId="0" borderId="3" xfId="0" applyNumberFormat="1" applyFont="1" applyFill="1" applyBorder="1" applyAlignment="1">
      <alignment horizontal="center" vertical="center"/>
    </xf>
    <xf numFmtId="49" fontId="28" fillId="0" borderId="4" xfId="0" applyNumberFormat="1" applyFont="1" applyFill="1" applyBorder="1" applyAlignment="1" applyProtection="1">
      <alignment horizontal="center" vertical="center" wrapText="1"/>
    </xf>
    <xf numFmtId="177" fontId="28" fillId="0" borderId="3" xfId="0" applyNumberFormat="1" applyFont="1" applyFill="1" applyBorder="1" applyAlignment="1" applyProtection="1">
      <alignment horizontal="center" vertical="center" wrapText="1"/>
    </xf>
    <xf numFmtId="0" fontId="29" fillId="0" borderId="0" xfId="0" applyFont="1" applyFill="1">
      <alignment vertical="center"/>
    </xf>
    <xf numFmtId="0" fontId="2" fillId="0" borderId="17" xfId="0" applyFont="1" applyFill="1" applyBorder="1">
      <alignment vertical="center"/>
    </xf>
    <xf numFmtId="0" fontId="2" fillId="0" borderId="20" xfId="0" applyFont="1" applyFill="1" applyBorder="1" applyAlignment="1">
      <alignment vertical="center" wrapText="1"/>
    </xf>
    <xf numFmtId="0" fontId="22" fillId="0" borderId="1" xfId="0" applyFont="1" applyFill="1" applyBorder="1" applyAlignment="1">
      <alignment horizontal="center" vertical="center"/>
    </xf>
    <xf numFmtId="4" fontId="20" fillId="0" borderId="27" xfId="0" applyNumberFormat="1" applyFont="1" applyBorder="1" applyAlignment="1">
      <alignment horizontal="right" vertical="center"/>
    </xf>
    <xf numFmtId="0" fontId="30" fillId="0" borderId="20" xfId="0" applyFont="1" applyFill="1" applyBorder="1" applyAlignment="1">
      <alignment vertical="center" wrapText="1"/>
    </xf>
    <xf numFmtId="0" fontId="30" fillId="0" borderId="17" xfId="0" applyFont="1" applyFill="1" applyBorder="1" applyAlignment="1">
      <alignment vertical="center" wrapText="1"/>
    </xf>
    <xf numFmtId="0" fontId="30" fillId="0" borderId="3" xfId="0" applyFont="1" applyFill="1" applyBorder="1" applyAlignment="1">
      <alignment vertical="center" wrapText="1"/>
    </xf>
    <xf numFmtId="0" fontId="31" fillId="0" borderId="17" xfId="0" applyFont="1" applyFill="1" applyBorder="1" applyAlignment="1">
      <alignment vertical="center" wrapText="1"/>
    </xf>
    <xf numFmtId="0" fontId="31" fillId="0" borderId="20" xfId="0" applyFont="1" applyFill="1" applyBorder="1" applyAlignment="1">
      <alignment vertical="center" wrapText="1"/>
    </xf>
    <xf numFmtId="0" fontId="30" fillId="0" borderId="18" xfId="0" applyFont="1" applyFill="1" applyBorder="1" applyAlignment="1">
      <alignment vertical="center" wrapText="1"/>
    </xf>
    <xf numFmtId="1" fontId="32" fillId="0" borderId="0" xfId="0" applyNumberFormat="1" applyFont="1" applyFill="1" applyBorder="1" applyAlignment="1"/>
    <xf numFmtId="1" fontId="33" fillId="0" borderId="0" xfId="0" applyNumberFormat="1" applyFont="1" applyFill="1" applyBorder="1" applyAlignment="1"/>
    <xf numFmtId="178" fontId="34" fillId="0" borderId="0" xfId="0" applyNumberFormat="1" applyFont="1" applyFill="1" applyBorder="1" applyAlignment="1" applyProtection="1">
      <alignment horizontal="center" vertical="top"/>
    </xf>
    <xf numFmtId="1" fontId="34" fillId="0" borderId="0" xfId="0" applyNumberFormat="1" applyFont="1" applyFill="1" applyBorder="1" applyAlignment="1">
      <alignment horizontal="center" vertical="center"/>
    </xf>
    <xf numFmtId="1" fontId="35" fillId="0" borderId="0" xfId="0" applyNumberFormat="1" applyFont="1" applyFill="1" applyBorder="1" applyAlignment="1">
      <alignment horizontal="center"/>
    </xf>
    <xf numFmtId="1" fontId="35" fillId="0" borderId="0"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tyles" Target="styles.xml"/><Relationship Id="rId32" Type="http://schemas.openxmlformats.org/officeDocument/2006/relationships/sharedStrings" Target="sharedStrings.xml"/><Relationship Id="rId31" Type="http://schemas.openxmlformats.org/officeDocument/2006/relationships/theme" Target="theme/theme1.xml"/><Relationship Id="rId30" Type="http://schemas.openxmlformats.org/officeDocument/2006/relationships/externalLink" Target="externalLinks/externalLink15.xml"/><Relationship Id="rId3" Type="http://schemas.openxmlformats.org/officeDocument/2006/relationships/worksheet" Target="worksheets/sheet3.xml"/><Relationship Id="rId29" Type="http://schemas.openxmlformats.org/officeDocument/2006/relationships/externalLink" Target="externalLinks/externalLink14.xml"/><Relationship Id="rId28" Type="http://schemas.openxmlformats.org/officeDocument/2006/relationships/externalLink" Target="externalLinks/externalLink13.xml"/><Relationship Id="rId27" Type="http://schemas.openxmlformats.org/officeDocument/2006/relationships/externalLink" Target="externalLinks/externalLink12.xml"/><Relationship Id="rId26" Type="http://schemas.openxmlformats.org/officeDocument/2006/relationships/externalLink" Target="externalLinks/externalLink11.xml"/><Relationship Id="rId25" Type="http://schemas.openxmlformats.org/officeDocument/2006/relationships/externalLink" Target="externalLinks/externalLink10.xml"/><Relationship Id="rId24" Type="http://schemas.openxmlformats.org/officeDocument/2006/relationships/externalLink" Target="externalLinks/externalLink9.xml"/><Relationship Id="rId23" Type="http://schemas.openxmlformats.org/officeDocument/2006/relationships/externalLink" Target="externalLinks/externalLink8.xml"/><Relationship Id="rId22" Type="http://schemas.openxmlformats.org/officeDocument/2006/relationships/externalLink" Target="externalLinks/externalLink7.xml"/><Relationship Id="rId21" Type="http://schemas.openxmlformats.org/officeDocument/2006/relationships/externalLink" Target="externalLinks/externalLink6.xml"/><Relationship Id="rId20" Type="http://schemas.openxmlformats.org/officeDocument/2006/relationships/externalLink" Target="externalLinks/externalLink5.xml"/><Relationship Id="rId2" Type="http://schemas.openxmlformats.org/officeDocument/2006/relationships/worksheet" Target="worksheets/sheet2.xml"/><Relationship Id="rId19" Type="http://schemas.openxmlformats.org/officeDocument/2006/relationships/externalLink" Target="externalLinks/externalLink4.xml"/><Relationship Id="rId18" Type="http://schemas.openxmlformats.org/officeDocument/2006/relationships/externalLink" Target="externalLinks/externalLink3.xml"/><Relationship Id="rId17" Type="http://schemas.openxmlformats.org/officeDocument/2006/relationships/externalLink" Target="externalLinks/externalLink2.xml"/><Relationship Id="rId16" Type="http://schemas.openxmlformats.org/officeDocument/2006/relationships/externalLink" Target="externalLinks/externalLink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2024&#24180;&#36164;&#26009;\&#36130;&#21153;\&#39044;&#20915;&#31639;&#30456;&#20851;\2024&#24180;&#39044;&#31639;\2024&#24180;&#32489;&#25928;&#30446;&#26631;&#30003;&#25253;\&#34892;&#36130;&#36820;&#22919;&#32852;2024&#24180;&#32489;&#25928;&#30446;&#26631;&#30003;&#25253;&#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Documents%20and%20Settings\Administrator\Local%20Settings\Temporary%20Internet%20Files\Content.IE5\0DAB481O\2016&#24180;&#31038;&#20445;&#22522;&#37329;&#25910;&#25903;&#25191;&#34892;&#21450;2017&#24180;&#39044;&#31639;&#33609;&#26696;&#34920;&#65288;&#39044;&#31639;&#22788;&#24050;&#35843;&#25972;&#26684;&#24335;&#65289;&#65288;2016.1.6&#25253;&#39044;&#31639;&#2278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填表说明"/>
      <sheetName val="部门整体支出绩效目标"/>
      <sheetName val="单位项目支出绩效目标"/>
      <sheetName val="入库项目信息"/>
      <sheetName val="值集"/>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008000"/>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6"/>
  <sheetViews>
    <sheetView view="pageBreakPreview" zoomScaleNormal="100" workbookViewId="0">
      <selection activeCell="A3" sqref="A3"/>
    </sheetView>
  </sheetViews>
  <sheetFormatPr defaultColWidth="8.15" defaultRowHeight="14.25" outlineLevelRow="5"/>
  <cols>
    <col min="1" max="1" width="145.633333333333" style="162" customWidth="1"/>
    <col min="2" max="16384" width="8.15" style="162"/>
  </cols>
  <sheetData>
    <row r="1" s="162" customFormat="1" ht="29" customHeight="1" spans="1:1">
      <c r="A1" s="163"/>
    </row>
    <row r="2" s="162" customFormat="1" ht="29" customHeight="1"/>
    <row r="3" s="162" customFormat="1" ht="63.75" customHeight="1" spans="1:1">
      <c r="A3" s="164" t="s">
        <v>0</v>
      </c>
    </row>
    <row r="4" s="162" customFormat="1" ht="107.25" customHeight="1" spans="1:1">
      <c r="A4" s="165" t="s">
        <v>1</v>
      </c>
    </row>
    <row r="5" s="162" customFormat="1" ht="57" customHeight="1" spans="1:1">
      <c r="A5" s="166"/>
    </row>
    <row r="6" s="162" customFormat="1" ht="82.5" customHeight="1" spans="1:1">
      <c r="A6" s="167" t="s">
        <v>2</v>
      </c>
    </row>
  </sheetData>
  <printOptions horizontalCentered="1"/>
  <pageMargins left="0.590277777777778" right="0.590277777777778" top="2.75555555555556" bottom="0.786805555555556" header="0.5" footer="0.5"/>
  <pageSetup paperSize="9" scale="63"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topLeftCell="D1" workbookViewId="0">
      <pane ySplit="6" topLeftCell="A7" activePane="bottomLeft" state="frozen"/>
      <selection/>
      <selection pane="bottomLeft" activeCell="F16" sqref="F16"/>
    </sheetView>
  </sheetViews>
  <sheetFormatPr defaultColWidth="10" defaultRowHeight="13.5"/>
  <cols>
    <col min="1" max="1" width="1.53333333333333" customWidth="1"/>
    <col min="2" max="2" width="11.8833333333333" customWidth="1"/>
    <col min="3" max="3" width="28.8833333333333" customWidth="1"/>
    <col min="4" max="9" width="14.75" customWidth="1"/>
    <col min="10" max="10" width="1.53333333333333" customWidth="1"/>
    <col min="11" max="11" width="9.76666666666667" customWidth="1"/>
  </cols>
  <sheetData>
    <row r="1" ht="25" customHeight="1" spans="1:10">
      <c r="A1" s="57"/>
      <c r="B1" s="58" t="s">
        <v>256</v>
      </c>
      <c r="C1" s="59"/>
      <c r="D1" s="60"/>
      <c r="E1" s="60"/>
      <c r="F1" s="60"/>
      <c r="G1" s="60"/>
      <c r="H1" s="60"/>
      <c r="I1" s="73"/>
      <c r="J1" s="64"/>
    </row>
    <row r="2" ht="22.8" customHeight="1" spans="1:10">
      <c r="A2" s="57"/>
      <c r="B2" s="61" t="s">
        <v>257</v>
      </c>
      <c r="C2" s="61"/>
      <c r="D2" s="61"/>
      <c r="E2" s="61"/>
      <c r="F2" s="61"/>
      <c r="G2" s="61"/>
      <c r="H2" s="61"/>
      <c r="I2" s="61"/>
      <c r="J2" s="64" t="s">
        <v>4</v>
      </c>
    </row>
    <row r="3" ht="19.55" customHeight="1" spans="1:10">
      <c r="A3" s="62"/>
      <c r="B3" s="63" t="s">
        <v>6</v>
      </c>
      <c r="C3" s="63"/>
      <c r="D3" s="74"/>
      <c r="E3" s="74"/>
      <c r="F3" s="74"/>
      <c r="G3" s="74"/>
      <c r="H3" s="74"/>
      <c r="I3" s="74" t="s">
        <v>7</v>
      </c>
      <c r="J3" s="75"/>
    </row>
    <row r="4" ht="24.4" customHeight="1" spans="1:10">
      <c r="A4" s="64"/>
      <c r="B4" s="65" t="s">
        <v>258</v>
      </c>
      <c r="C4" s="65" t="s">
        <v>72</v>
      </c>
      <c r="D4" s="65" t="s">
        <v>259</v>
      </c>
      <c r="E4" s="65"/>
      <c r="F4" s="65"/>
      <c r="G4" s="65"/>
      <c r="H4" s="65"/>
      <c r="I4" s="65"/>
      <c r="J4" s="76"/>
    </row>
    <row r="5" ht="24.4" customHeight="1" spans="1:10">
      <c r="A5" s="66"/>
      <c r="B5" s="65"/>
      <c r="C5" s="65"/>
      <c r="D5" s="65" t="s">
        <v>60</v>
      </c>
      <c r="E5" s="80" t="s">
        <v>260</v>
      </c>
      <c r="F5" s="65" t="s">
        <v>261</v>
      </c>
      <c r="G5" s="65"/>
      <c r="H5" s="65"/>
      <c r="I5" s="65" t="s">
        <v>262</v>
      </c>
      <c r="J5" s="76"/>
    </row>
    <row r="6" ht="24.4" customHeight="1" spans="1:10">
      <c r="A6" s="66"/>
      <c r="B6" s="65"/>
      <c r="C6" s="65"/>
      <c r="D6" s="65"/>
      <c r="E6" s="80"/>
      <c r="F6" s="65" t="s">
        <v>149</v>
      </c>
      <c r="G6" s="65" t="s">
        <v>263</v>
      </c>
      <c r="H6" s="65" t="s">
        <v>264</v>
      </c>
      <c r="I6" s="65"/>
      <c r="J6" s="77"/>
    </row>
    <row r="7" ht="22.8" customHeight="1" spans="1:10">
      <c r="A7" s="67"/>
      <c r="B7" s="65"/>
      <c r="C7" s="65" t="s">
        <v>73</v>
      </c>
      <c r="D7" s="68"/>
      <c r="E7" s="68"/>
      <c r="F7" s="68"/>
      <c r="G7" s="68"/>
      <c r="H7" s="68"/>
      <c r="I7" s="68"/>
      <c r="J7" s="78"/>
    </row>
    <row r="8" ht="22.8" customHeight="1" spans="1:10">
      <c r="A8" s="67"/>
      <c r="B8" s="65">
        <v>315001</v>
      </c>
      <c r="C8" s="81" t="s">
        <v>262</v>
      </c>
      <c r="D8" s="68">
        <v>2</v>
      </c>
      <c r="E8" s="68"/>
      <c r="F8" s="68"/>
      <c r="G8" s="68"/>
      <c r="H8" s="68"/>
      <c r="I8" s="68">
        <v>2</v>
      </c>
      <c r="J8" s="78"/>
    </row>
    <row r="9" ht="22.8" customHeight="1" spans="1:10">
      <c r="A9" s="67"/>
      <c r="B9" s="65"/>
      <c r="C9" s="65"/>
      <c r="D9" s="68"/>
      <c r="E9" s="68"/>
      <c r="F9" s="68"/>
      <c r="G9" s="68"/>
      <c r="H9" s="68"/>
      <c r="I9" s="68"/>
      <c r="J9" s="78"/>
    </row>
    <row r="10" ht="22.8" customHeight="1" spans="1:10">
      <c r="A10" s="67"/>
      <c r="B10" s="65"/>
      <c r="C10" s="65"/>
      <c r="D10" s="68"/>
      <c r="E10" s="68"/>
      <c r="F10" s="68"/>
      <c r="G10" s="68"/>
      <c r="H10" s="68"/>
      <c r="I10" s="68"/>
      <c r="J10" s="78"/>
    </row>
    <row r="11" ht="22.8" customHeight="1" spans="1:10">
      <c r="A11" s="67"/>
      <c r="B11" s="65"/>
      <c r="C11" s="65"/>
      <c r="D11" s="68"/>
      <c r="E11" s="68"/>
      <c r="F11" s="68"/>
      <c r="G11" s="68"/>
      <c r="H11" s="68"/>
      <c r="I11" s="68"/>
      <c r="J11" s="78"/>
    </row>
    <row r="12" ht="22.8" customHeight="1" spans="1:10">
      <c r="A12" s="67"/>
      <c r="B12" s="65"/>
      <c r="C12" s="65"/>
      <c r="D12" s="68"/>
      <c r="E12" s="68"/>
      <c r="F12" s="68"/>
      <c r="G12" s="68"/>
      <c r="H12" s="68"/>
      <c r="I12" s="68"/>
      <c r="J12" s="78"/>
    </row>
    <row r="13" ht="22.8" customHeight="1" spans="1:10">
      <c r="A13" s="67"/>
      <c r="B13" s="65"/>
      <c r="C13" s="65"/>
      <c r="D13" s="68"/>
      <c r="E13" s="68"/>
      <c r="F13" s="68"/>
      <c r="G13" s="68"/>
      <c r="H13" s="68"/>
      <c r="I13" s="68"/>
      <c r="J13" s="78"/>
    </row>
    <row r="14" ht="22.8" customHeight="1" spans="1:10">
      <c r="A14" s="67"/>
      <c r="B14" s="65"/>
      <c r="C14" s="65"/>
      <c r="D14" s="68"/>
      <c r="E14" s="68"/>
      <c r="F14" s="68"/>
      <c r="G14" s="68"/>
      <c r="H14" s="68"/>
      <c r="I14" s="68"/>
      <c r="J14" s="78"/>
    </row>
    <row r="15" ht="22.8" customHeight="1" spans="1:10">
      <c r="A15" s="67"/>
      <c r="B15" s="65"/>
      <c r="C15" s="65"/>
      <c r="D15" s="68"/>
      <c r="E15" s="68"/>
      <c r="F15" s="68"/>
      <c r="G15" s="68"/>
      <c r="H15" s="68"/>
      <c r="I15" s="68"/>
      <c r="J15" s="78"/>
    </row>
    <row r="16" ht="22.8" customHeight="1" spans="1:10">
      <c r="A16" s="67"/>
      <c r="B16" s="65"/>
      <c r="C16" s="65"/>
      <c r="D16" s="68"/>
      <c r="E16" s="68"/>
      <c r="F16" s="68"/>
      <c r="G16" s="68"/>
      <c r="H16" s="68"/>
      <c r="I16" s="68"/>
      <c r="J16" s="78"/>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8" activePane="bottomLeft" state="frozen"/>
      <selection/>
      <selection pane="bottomLeft" activeCell="F16" sqref="F16"/>
    </sheetView>
  </sheetViews>
  <sheetFormatPr defaultColWidth="10" defaultRowHeight="13.5"/>
  <cols>
    <col min="1" max="1" width="1.53333333333333" customWidth="1"/>
    <col min="2" max="4" width="6.15833333333333" customWidth="1"/>
    <col min="5" max="5" width="17" customWidth="1"/>
    <col min="6" max="6" width="40.6333333333333" customWidth="1"/>
    <col min="7" max="9" width="17" customWidth="1"/>
    <col min="10" max="10" width="1.53333333333333" customWidth="1"/>
    <col min="11" max="12" width="9.76666666666667" customWidth="1"/>
  </cols>
  <sheetData>
    <row r="1" ht="25" customHeight="1" spans="1:10">
      <c r="A1" s="57"/>
      <c r="B1" s="58" t="s">
        <v>265</v>
      </c>
      <c r="C1" s="58"/>
      <c r="D1" s="58"/>
      <c r="E1" s="59"/>
      <c r="F1" s="59"/>
      <c r="G1" s="60"/>
      <c r="H1" s="60"/>
      <c r="I1" s="73"/>
      <c r="J1" s="64"/>
    </row>
    <row r="2" ht="22.8" customHeight="1" spans="1:10">
      <c r="A2" s="57"/>
      <c r="B2" s="61" t="s">
        <v>266</v>
      </c>
      <c r="C2" s="61"/>
      <c r="D2" s="61"/>
      <c r="E2" s="61"/>
      <c r="F2" s="61"/>
      <c r="G2" s="61"/>
      <c r="H2" s="61"/>
      <c r="I2" s="61"/>
      <c r="J2" s="64" t="s">
        <v>4</v>
      </c>
    </row>
    <row r="3" ht="19.55" customHeight="1" spans="1:10">
      <c r="A3" s="62"/>
      <c r="B3" s="63" t="s">
        <v>6</v>
      </c>
      <c r="C3" s="63"/>
      <c r="D3" s="63"/>
      <c r="E3" s="63"/>
      <c r="F3" s="63"/>
      <c r="G3" s="62"/>
      <c r="H3" s="62"/>
      <c r="I3" s="74" t="s">
        <v>7</v>
      </c>
      <c r="J3" s="75"/>
    </row>
    <row r="4" ht="24.4" customHeight="1" spans="1:10">
      <c r="A4" s="64"/>
      <c r="B4" s="65" t="s">
        <v>10</v>
      </c>
      <c r="C4" s="65"/>
      <c r="D4" s="65"/>
      <c r="E4" s="65"/>
      <c r="F4" s="65"/>
      <c r="G4" s="65" t="s">
        <v>267</v>
      </c>
      <c r="H4" s="65"/>
      <c r="I4" s="65"/>
      <c r="J4" s="76"/>
    </row>
    <row r="5" ht="24.4" customHeight="1" spans="1:10">
      <c r="A5" s="66"/>
      <c r="B5" s="65" t="s">
        <v>86</v>
      </c>
      <c r="C5" s="65"/>
      <c r="D5" s="65"/>
      <c r="E5" s="65" t="s">
        <v>71</v>
      </c>
      <c r="F5" s="65" t="s">
        <v>72</v>
      </c>
      <c r="G5" s="65" t="s">
        <v>60</v>
      </c>
      <c r="H5" s="65" t="s">
        <v>82</v>
      </c>
      <c r="I5" s="65" t="s">
        <v>83</v>
      </c>
      <c r="J5" s="76"/>
    </row>
    <row r="6" ht="24.4" customHeight="1" spans="1:10">
      <c r="A6" s="66"/>
      <c r="B6" s="65" t="s">
        <v>87</v>
      </c>
      <c r="C6" s="65" t="s">
        <v>88</v>
      </c>
      <c r="D6" s="65" t="s">
        <v>89</v>
      </c>
      <c r="E6" s="65"/>
      <c r="F6" s="65"/>
      <c r="G6" s="65"/>
      <c r="H6" s="65"/>
      <c r="I6" s="65"/>
      <c r="J6" s="77"/>
    </row>
    <row r="7" ht="22.8" customHeight="1" spans="1:10">
      <c r="A7" s="67"/>
      <c r="B7" s="65"/>
      <c r="C7" s="65"/>
      <c r="D7" s="65"/>
      <c r="E7" s="65"/>
      <c r="F7" s="65" t="s">
        <v>73</v>
      </c>
      <c r="G7" s="68"/>
      <c r="H7" s="68"/>
      <c r="I7" s="68"/>
      <c r="J7" s="78"/>
    </row>
    <row r="8" ht="22.8" customHeight="1" spans="1:10">
      <c r="A8" s="67"/>
      <c r="B8" s="65"/>
      <c r="C8" s="65"/>
      <c r="D8" s="65"/>
      <c r="E8" s="65"/>
      <c r="F8" s="65" t="s">
        <v>268</v>
      </c>
      <c r="G8" s="68"/>
      <c r="H8" s="68"/>
      <c r="I8" s="68"/>
      <c r="J8" s="78"/>
    </row>
    <row r="9" ht="22.8" customHeight="1" spans="1:10">
      <c r="A9" s="67"/>
      <c r="B9" s="65"/>
      <c r="C9" s="65"/>
      <c r="D9" s="65"/>
      <c r="E9" s="65"/>
      <c r="F9" s="65"/>
      <c r="G9" s="68"/>
      <c r="H9" s="68"/>
      <c r="I9" s="68"/>
      <c r="J9" s="78"/>
    </row>
    <row r="10" ht="22.8" customHeight="1" spans="1:10">
      <c r="A10" s="67"/>
      <c r="B10" s="65"/>
      <c r="C10" s="65"/>
      <c r="D10" s="65"/>
      <c r="E10" s="65"/>
      <c r="F10" s="65"/>
      <c r="G10" s="68"/>
      <c r="H10" s="68"/>
      <c r="I10" s="68"/>
      <c r="J10" s="78"/>
    </row>
    <row r="11" ht="22.8" customHeight="1" spans="1:10">
      <c r="A11" s="67"/>
      <c r="B11" s="65"/>
      <c r="C11" s="65"/>
      <c r="D11" s="65"/>
      <c r="E11" s="65"/>
      <c r="F11" s="65"/>
      <c r="G11" s="68"/>
      <c r="H11" s="68"/>
      <c r="I11" s="68"/>
      <c r="J11" s="78"/>
    </row>
    <row r="12" ht="22.8" customHeight="1" spans="1:10">
      <c r="A12" s="67"/>
      <c r="B12" s="65"/>
      <c r="C12" s="65"/>
      <c r="D12" s="65"/>
      <c r="E12" s="65"/>
      <c r="F12" s="65"/>
      <c r="G12" s="68"/>
      <c r="H12" s="68"/>
      <c r="I12" s="68"/>
      <c r="J12" s="78"/>
    </row>
    <row r="13" ht="22.8" customHeight="1" spans="1:10">
      <c r="A13" s="67"/>
      <c r="B13" s="65"/>
      <c r="C13" s="65"/>
      <c r="D13" s="65"/>
      <c r="E13" s="65"/>
      <c r="F13" s="65"/>
      <c r="G13" s="68"/>
      <c r="H13" s="68"/>
      <c r="I13" s="68"/>
      <c r="J13" s="78"/>
    </row>
    <row r="14" ht="22.8" customHeight="1" spans="1:10">
      <c r="A14" s="67"/>
      <c r="B14" s="65"/>
      <c r="C14" s="65"/>
      <c r="D14" s="65"/>
      <c r="E14" s="65"/>
      <c r="F14" s="65"/>
      <c r="G14" s="68"/>
      <c r="H14" s="68"/>
      <c r="I14" s="68"/>
      <c r="J14" s="78"/>
    </row>
    <row r="15" ht="22.8" customHeight="1" spans="1:10">
      <c r="A15" s="67"/>
      <c r="B15" s="65"/>
      <c r="C15" s="65"/>
      <c r="D15" s="65"/>
      <c r="E15" s="65"/>
      <c r="F15" s="65"/>
      <c r="G15" s="68"/>
      <c r="H15" s="68"/>
      <c r="I15" s="68"/>
      <c r="J15" s="78"/>
    </row>
    <row r="16" ht="22.8" customHeight="1" spans="1:10">
      <c r="A16" s="66"/>
      <c r="B16" s="69"/>
      <c r="C16" s="69"/>
      <c r="D16" s="69"/>
      <c r="E16" s="69"/>
      <c r="F16" s="69" t="s">
        <v>24</v>
      </c>
      <c r="G16" s="70"/>
      <c r="H16" s="70"/>
      <c r="I16" s="70"/>
      <c r="J16" s="76"/>
    </row>
    <row r="17" ht="22.8" customHeight="1" spans="1:10">
      <c r="A17" s="66"/>
      <c r="B17" s="69"/>
      <c r="C17" s="69"/>
      <c r="D17" s="69"/>
      <c r="E17" s="69"/>
      <c r="F17" s="69" t="s">
        <v>24</v>
      </c>
      <c r="G17" s="70"/>
      <c r="H17" s="70"/>
      <c r="I17" s="70"/>
      <c r="J17" s="76"/>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11" activePane="bottomLeft" state="frozen"/>
      <selection/>
      <selection pane="bottomLeft" activeCell="B3" sqref="B3:C3"/>
    </sheetView>
  </sheetViews>
  <sheetFormatPr defaultColWidth="10" defaultRowHeight="13.5"/>
  <cols>
    <col min="1" max="1" width="1.53333333333333" customWidth="1"/>
    <col min="2" max="2" width="12.25" customWidth="1"/>
    <col min="3" max="3" width="29.75" customWidth="1"/>
    <col min="4" max="9" width="14.5" customWidth="1"/>
    <col min="10" max="10" width="1.53333333333333" customWidth="1"/>
    <col min="11" max="11" width="9.76666666666667" customWidth="1"/>
  </cols>
  <sheetData>
    <row r="1" ht="25" customHeight="1" spans="1:10">
      <c r="A1" s="57"/>
      <c r="B1" s="58" t="s">
        <v>269</v>
      </c>
      <c r="C1" s="59"/>
      <c r="D1" s="60"/>
      <c r="E1" s="60"/>
      <c r="F1" s="60"/>
      <c r="G1" s="60"/>
      <c r="H1" s="60"/>
      <c r="I1" s="73"/>
      <c r="J1" s="64"/>
    </row>
    <row r="2" ht="22.8" customHeight="1" spans="1:10">
      <c r="A2" s="57"/>
      <c r="B2" s="61" t="s">
        <v>270</v>
      </c>
      <c r="C2" s="61"/>
      <c r="D2" s="61"/>
      <c r="E2" s="61"/>
      <c r="F2" s="61"/>
      <c r="G2" s="61"/>
      <c r="H2" s="61"/>
      <c r="I2" s="61"/>
      <c r="J2" s="64" t="s">
        <v>4</v>
      </c>
    </row>
    <row r="3" ht="19.55" customHeight="1" spans="1:10">
      <c r="A3" s="62"/>
      <c r="B3" s="63" t="s">
        <v>6</v>
      </c>
      <c r="C3" s="63"/>
      <c r="D3" s="74"/>
      <c r="E3" s="74"/>
      <c r="F3" s="74"/>
      <c r="G3" s="74"/>
      <c r="H3" s="74"/>
      <c r="I3" s="74" t="s">
        <v>7</v>
      </c>
      <c r="J3" s="75"/>
    </row>
    <row r="4" ht="24.4" customHeight="1" spans="1:10">
      <c r="A4" s="64"/>
      <c r="B4" s="65" t="s">
        <v>258</v>
      </c>
      <c r="C4" s="65" t="s">
        <v>72</v>
      </c>
      <c r="D4" s="65" t="s">
        <v>259</v>
      </c>
      <c r="E4" s="65"/>
      <c r="F4" s="65"/>
      <c r="G4" s="65"/>
      <c r="H4" s="65"/>
      <c r="I4" s="65"/>
      <c r="J4" s="76"/>
    </row>
    <row r="5" ht="24.4" customHeight="1" spans="1:10">
      <c r="A5" s="66"/>
      <c r="B5" s="65"/>
      <c r="C5" s="65"/>
      <c r="D5" s="65" t="s">
        <v>60</v>
      </c>
      <c r="E5" s="80" t="s">
        <v>260</v>
      </c>
      <c r="F5" s="65" t="s">
        <v>261</v>
      </c>
      <c r="G5" s="65"/>
      <c r="H5" s="65"/>
      <c r="I5" s="65" t="s">
        <v>262</v>
      </c>
      <c r="J5" s="76"/>
    </row>
    <row r="6" ht="24.4" customHeight="1" spans="1:10">
      <c r="A6" s="66"/>
      <c r="B6" s="65"/>
      <c r="C6" s="65"/>
      <c r="D6" s="65"/>
      <c r="E6" s="80"/>
      <c r="F6" s="65" t="s">
        <v>149</v>
      </c>
      <c r="G6" s="65" t="s">
        <v>263</v>
      </c>
      <c r="H6" s="65" t="s">
        <v>264</v>
      </c>
      <c r="I6" s="65"/>
      <c r="J6" s="77"/>
    </row>
    <row r="7" ht="22.8" customHeight="1" spans="1:10">
      <c r="A7" s="67"/>
      <c r="B7" s="65"/>
      <c r="C7" s="65" t="s">
        <v>73</v>
      </c>
      <c r="D7" s="68"/>
      <c r="E7" s="68"/>
      <c r="F7" s="68"/>
      <c r="G7" s="68"/>
      <c r="H7" s="68"/>
      <c r="I7" s="68"/>
      <c r="J7" s="78"/>
    </row>
    <row r="8" ht="22.8" customHeight="1" spans="1:10">
      <c r="A8" s="67"/>
      <c r="B8" s="65"/>
      <c r="C8" s="65"/>
      <c r="D8" s="68"/>
      <c r="E8" s="68"/>
      <c r="F8" s="68"/>
      <c r="G8" s="68"/>
      <c r="H8" s="68"/>
      <c r="I8" s="68"/>
      <c r="J8" s="78"/>
    </row>
    <row r="9" ht="22.8" customHeight="1" spans="1:10">
      <c r="A9" s="67"/>
      <c r="B9" s="65"/>
      <c r="C9" s="65"/>
      <c r="D9" s="68"/>
      <c r="E9" s="68"/>
      <c r="F9" s="68"/>
      <c r="G9" s="68"/>
      <c r="H9" s="68"/>
      <c r="I9" s="68"/>
      <c r="J9" s="78"/>
    </row>
    <row r="10" ht="22.8" customHeight="1" spans="1:10">
      <c r="A10" s="67"/>
      <c r="B10" s="65"/>
      <c r="C10" s="65"/>
      <c r="D10" s="68"/>
      <c r="E10" s="68"/>
      <c r="F10" s="68"/>
      <c r="G10" s="68"/>
      <c r="H10" s="68"/>
      <c r="I10" s="68"/>
      <c r="J10" s="78"/>
    </row>
    <row r="11" ht="22.8" customHeight="1" spans="1:10">
      <c r="A11" s="67"/>
      <c r="B11" s="65"/>
      <c r="C11" s="65" t="s">
        <v>268</v>
      </c>
      <c r="D11" s="68"/>
      <c r="E11" s="68"/>
      <c r="F11" s="68"/>
      <c r="G11" s="68"/>
      <c r="H11" s="68"/>
      <c r="I11" s="68"/>
      <c r="J11" s="78"/>
    </row>
    <row r="12" ht="22.8" customHeight="1" spans="1:10">
      <c r="A12" s="67"/>
      <c r="B12" s="65"/>
      <c r="C12" s="65"/>
      <c r="D12" s="68"/>
      <c r="E12" s="68"/>
      <c r="F12" s="68"/>
      <c r="G12" s="68"/>
      <c r="H12" s="68"/>
      <c r="I12" s="68"/>
      <c r="J12" s="78"/>
    </row>
    <row r="13" ht="22.8" customHeight="1" spans="1:10">
      <c r="A13" s="67"/>
      <c r="B13" s="65"/>
      <c r="C13" s="65"/>
      <c r="D13" s="68"/>
      <c r="E13" s="68"/>
      <c r="F13" s="68"/>
      <c r="G13" s="68"/>
      <c r="H13" s="68"/>
      <c r="I13" s="68"/>
      <c r="J13" s="78"/>
    </row>
    <row r="14" ht="22.8" customHeight="1" spans="1:10">
      <c r="A14" s="67"/>
      <c r="B14" s="65"/>
      <c r="C14" s="65"/>
      <c r="D14" s="68"/>
      <c r="E14" s="68"/>
      <c r="F14" s="68"/>
      <c r="G14" s="68"/>
      <c r="H14" s="68"/>
      <c r="I14" s="68"/>
      <c r="J14" s="78"/>
    </row>
    <row r="15" ht="22.8" customHeight="1" spans="1:10">
      <c r="A15" s="67"/>
      <c r="B15" s="65"/>
      <c r="C15" s="65"/>
      <c r="D15" s="68"/>
      <c r="E15" s="68"/>
      <c r="F15" s="68"/>
      <c r="G15" s="68"/>
      <c r="H15" s="68"/>
      <c r="I15" s="68"/>
      <c r="J15" s="78"/>
    </row>
    <row r="16" ht="22.8" customHeight="1" spans="1:10">
      <c r="A16" s="67"/>
      <c r="B16" s="65"/>
      <c r="C16" s="65"/>
      <c r="D16" s="68"/>
      <c r="E16" s="68"/>
      <c r="F16" s="68"/>
      <c r="G16" s="68"/>
      <c r="H16" s="68"/>
      <c r="I16" s="68"/>
      <c r="J16" s="78"/>
    </row>
    <row r="17" ht="22.8" customHeight="1" spans="1:10">
      <c r="A17" s="67"/>
      <c r="B17" s="65"/>
      <c r="C17" s="65"/>
      <c r="D17" s="68"/>
      <c r="E17" s="68"/>
      <c r="F17" s="68"/>
      <c r="G17" s="68"/>
      <c r="H17" s="68"/>
      <c r="I17" s="68"/>
      <c r="J17" s="78"/>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F16" sqref="F16"/>
    </sheetView>
  </sheetViews>
  <sheetFormatPr defaultColWidth="10" defaultRowHeight="13.5"/>
  <cols>
    <col min="1" max="1" width="1.53333333333333" customWidth="1"/>
    <col min="2" max="4" width="6.63333333333333" customWidth="1"/>
    <col min="5" max="5" width="13.3416666666667" customWidth="1"/>
    <col min="6" max="6" width="41.025" customWidth="1"/>
    <col min="7" max="9" width="17.6333333333333" customWidth="1"/>
    <col min="10" max="10" width="1.53333333333333" customWidth="1"/>
    <col min="11" max="12" width="9.76666666666667" customWidth="1"/>
  </cols>
  <sheetData>
    <row r="1" ht="25" customHeight="1" spans="1:10">
      <c r="A1" s="57"/>
      <c r="B1" s="58" t="s">
        <v>271</v>
      </c>
      <c r="C1" s="58"/>
      <c r="D1" s="58"/>
      <c r="E1" s="59"/>
      <c r="F1" s="59"/>
      <c r="G1" s="60"/>
      <c r="H1" s="60"/>
      <c r="I1" s="73"/>
      <c r="J1" s="64"/>
    </row>
    <row r="2" ht="22.8" customHeight="1" spans="1:10">
      <c r="A2" s="57"/>
      <c r="B2" s="61" t="s">
        <v>272</v>
      </c>
      <c r="C2" s="61"/>
      <c r="D2" s="61"/>
      <c r="E2" s="61"/>
      <c r="F2" s="61"/>
      <c r="G2" s="61"/>
      <c r="H2" s="61"/>
      <c r="I2" s="61"/>
      <c r="J2" s="64" t="s">
        <v>4</v>
      </c>
    </row>
    <row r="3" ht="19.55" customHeight="1" spans="1:10">
      <c r="A3" s="62"/>
      <c r="B3" s="63" t="s">
        <v>6</v>
      </c>
      <c r="C3" s="63"/>
      <c r="D3" s="63"/>
      <c r="E3" s="63"/>
      <c r="F3" s="63"/>
      <c r="G3" s="62"/>
      <c r="H3" s="62"/>
      <c r="I3" s="74" t="s">
        <v>7</v>
      </c>
      <c r="J3" s="75"/>
    </row>
    <row r="4" ht="24.4" customHeight="1" spans="1:10">
      <c r="A4" s="64"/>
      <c r="B4" s="65" t="s">
        <v>10</v>
      </c>
      <c r="C4" s="65"/>
      <c r="D4" s="65"/>
      <c r="E4" s="65"/>
      <c r="F4" s="65"/>
      <c r="G4" s="65" t="s">
        <v>273</v>
      </c>
      <c r="H4" s="65"/>
      <c r="I4" s="65"/>
      <c r="J4" s="76"/>
    </row>
    <row r="5" ht="24.4" customHeight="1" spans="1:10">
      <c r="A5" s="66"/>
      <c r="B5" s="65" t="s">
        <v>86</v>
      </c>
      <c r="C5" s="65"/>
      <c r="D5" s="65"/>
      <c r="E5" s="65" t="s">
        <v>71</v>
      </c>
      <c r="F5" s="65" t="s">
        <v>72</v>
      </c>
      <c r="G5" s="65" t="s">
        <v>60</v>
      </c>
      <c r="H5" s="65" t="s">
        <v>82</v>
      </c>
      <c r="I5" s="65" t="s">
        <v>83</v>
      </c>
      <c r="J5" s="76"/>
    </row>
    <row r="6" ht="24.4" customHeight="1" spans="1:10">
      <c r="A6" s="66"/>
      <c r="B6" s="65" t="s">
        <v>87</v>
      </c>
      <c r="C6" s="65" t="s">
        <v>88</v>
      </c>
      <c r="D6" s="65" t="s">
        <v>89</v>
      </c>
      <c r="E6" s="65"/>
      <c r="F6" s="65"/>
      <c r="G6" s="65"/>
      <c r="H6" s="65"/>
      <c r="I6" s="65"/>
      <c r="J6" s="77"/>
    </row>
    <row r="7" ht="22.8" customHeight="1" spans="1:10">
      <c r="A7" s="67"/>
      <c r="B7" s="65"/>
      <c r="C7" s="65"/>
      <c r="D7" s="65"/>
      <c r="E7" s="65"/>
      <c r="F7" s="65" t="s">
        <v>73</v>
      </c>
      <c r="G7" s="68"/>
      <c r="H7" s="68"/>
      <c r="I7" s="68"/>
      <c r="J7" s="78"/>
    </row>
    <row r="8" ht="22.8" customHeight="1" spans="1:10">
      <c r="A8" s="66"/>
      <c r="B8" s="69"/>
      <c r="C8" s="69"/>
      <c r="D8" s="69"/>
      <c r="E8" s="69"/>
      <c r="F8" s="69" t="s">
        <v>268</v>
      </c>
      <c r="G8" s="70"/>
      <c r="H8" s="70"/>
      <c r="I8" s="70"/>
      <c r="J8" s="76"/>
    </row>
    <row r="9" ht="22.8" customHeight="1" spans="1:10">
      <c r="A9" s="66"/>
      <c r="B9" s="69"/>
      <c r="C9" s="69"/>
      <c r="D9" s="69"/>
      <c r="E9" s="69"/>
      <c r="F9" s="69"/>
      <c r="G9" s="70"/>
      <c r="H9" s="70"/>
      <c r="I9" s="70"/>
      <c r="J9" s="76"/>
    </row>
    <row r="10" ht="22.8" customHeight="1" spans="1:10">
      <c r="A10" s="66"/>
      <c r="B10" s="69"/>
      <c r="C10" s="69"/>
      <c r="D10" s="69"/>
      <c r="E10" s="69"/>
      <c r="F10" s="69"/>
      <c r="G10" s="70"/>
      <c r="H10" s="70"/>
      <c r="I10" s="70"/>
      <c r="J10" s="76"/>
    </row>
    <row r="11" ht="22.8" customHeight="1" spans="1:10">
      <c r="A11" s="66"/>
      <c r="B11" s="69"/>
      <c r="C11" s="69"/>
      <c r="D11" s="69"/>
      <c r="E11" s="69"/>
      <c r="F11" s="69"/>
      <c r="G11" s="70"/>
      <c r="H11" s="70"/>
      <c r="I11" s="70"/>
      <c r="J11" s="76"/>
    </row>
    <row r="12" ht="22.8" customHeight="1" spans="1:10">
      <c r="A12" s="66"/>
      <c r="B12" s="69"/>
      <c r="C12" s="69"/>
      <c r="D12" s="69"/>
      <c r="E12" s="69"/>
      <c r="F12" s="69"/>
      <c r="G12" s="70"/>
      <c r="H12" s="70"/>
      <c r="I12" s="70"/>
      <c r="J12" s="76"/>
    </row>
    <row r="13" ht="22.8" customHeight="1" spans="1:10">
      <c r="A13" s="66"/>
      <c r="B13" s="69"/>
      <c r="C13" s="69"/>
      <c r="D13" s="69"/>
      <c r="E13" s="69"/>
      <c r="F13" s="69"/>
      <c r="G13" s="70"/>
      <c r="H13" s="70"/>
      <c r="I13" s="70"/>
      <c r="J13" s="76"/>
    </row>
    <row r="14" ht="22.8" customHeight="1" spans="1:10">
      <c r="A14" s="66"/>
      <c r="B14" s="69"/>
      <c r="C14" s="69"/>
      <c r="D14" s="69"/>
      <c r="E14" s="69"/>
      <c r="F14" s="69"/>
      <c r="G14" s="70"/>
      <c r="H14" s="70"/>
      <c r="I14" s="70"/>
      <c r="J14" s="76"/>
    </row>
    <row r="15" ht="22.8" customHeight="1" spans="1:10">
      <c r="A15" s="66"/>
      <c r="B15" s="69"/>
      <c r="C15" s="69"/>
      <c r="D15" s="69"/>
      <c r="E15" s="69"/>
      <c r="F15" s="69"/>
      <c r="G15" s="70"/>
      <c r="H15" s="70"/>
      <c r="I15" s="70"/>
      <c r="J15" s="76"/>
    </row>
    <row r="16" ht="22.8" customHeight="1" spans="1:10">
      <c r="A16" s="66"/>
      <c r="B16" s="69"/>
      <c r="C16" s="69"/>
      <c r="D16" s="69"/>
      <c r="E16" s="69"/>
      <c r="F16" s="69" t="s">
        <v>24</v>
      </c>
      <c r="G16" s="70"/>
      <c r="H16" s="70"/>
      <c r="I16" s="70"/>
      <c r="J16" s="76"/>
    </row>
    <row r="17" ht="22.8" customHeight="1" spans="1:10">
      <c r="A17" s="66"/>
      <c r="B17" s="69"/>
      <c r="C17" s="69"/>
      <c r="D17" s="69"/>
      <c r="E17" s="69"/>
      <c r="F17" s="69" t="s">
        <v>100</v>
      </c>
      <c r="G17" s="70"/>
      <c r="H17" s="70"/>
      <c r="I17" s="70"/>
      <c r="J17" s="77"/>
    </row>
    <row r="18" ht="9.75" customHeight="1" spans="1:10">
      <c r="A18" s="71"/>
      <c r="B18" s="72"/>
      <c r="C18" s="72"/>
      <c r="D18" s="72"/>
      <c r="E18" s="72"/>
      <c r="F18" s="71"/>
      <c r="G18" s="71"/>
      <c r="H18" s="71"/>
      <c r="I18" s="71"/>
      <c r="J18" s="79"/>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tabSelected="1" workbookViewId="0">
      <selection activeCell="A1" sqref="$A1:$XFD1048576"/>
    </sheetView>
  </sheetViews>
  <sheetFormatPr defaultColWidth="9" defaultRowHeight="13.5"/>
  <cols>
    <col min="1" max="1" width="9" style="43"/>
    <col min="2" max="2" width="9" style="44"/>
    <col min="3" max="3" width="9" style="43"/>
    <col min="4" max="4" width="10.25" style="43" customWidth="1"/>
    <col min="5" max="5" width="12.6333333333333" style="43" customWidth="1"/>
    <col min="6" max="6" width="17.5" style="43" customWidth="1"/>
    <col min="7" max="7" width="24.375" style="43" customWidth="1"/>
    <col min="8" max="8" width="10.5" style="43" customWidth="1"/>
    <col min="9" max="9" width="9.88333333333333" style="43" customWidth="1"/>
    <col min="10" max="10" width="9.63333333333333" style="43" customWidth="1"/>
    <col min="11" max="11" width="9.5" style="43" customWidth="1"/>
    <col min="12" max="12" width="9.75" style="43" customWidth="1"/>
    <col min="13" max="16384" width="9" style="43"/>
  </cols>
  <sheetData>
    <row r="1" ht="25" customHeight="1" spans="1:1">
      <c r="A1" s="45" t="s">
        <v>274</v>
      </c>
    </row>
    <row r="2" ht="19.5" spans="1:12">
      <c r="A2" s="46" t="s">
        <v>275</v>
      </c>
      <c r="B2" s="47"/>
      <c r="C2" s="46"/>
      <c r="D2" s="47"/>
      <c r="E2" s="47"/>
      <c r="F2" s="47"/>
      <c r="G2" s="47"/>
      <c r="H2" s="47"/>
      <c r="I2" s="47"/>
      <c r="J2" s="47"/>
      <c r="K2" s="47"/>
      <c r="L2" s="47"/>
    </row>
    <row r="3" spans="1:12">
      <c r="A3" s="48"/>
      <c r="B3" s="49"/>
      <c r="C3" s="48"/>
      <c r="D3" s="49"/>
      <c r="E3" s="49"/>
      <c r="F3" s="49"/>
      <c r="G3" s="49"/>
      <c r="H3" s="49"/>
      <c r="I3" s="49"/>
      <c r="J3" s="55" t="s">
        <v>7</v>
      </c>
      <c r="K3" s="55"/>
      <c r="L3" s="55"/>
    </row>
    <row r="4" ht="25" customHeight="1" spans="1:12">
      <c r="A4" s="50" t="s">
        <v>276</v>
      </c>
      <c r="B4" s="50" t="s">
        <v>277</v>
      </c>
      <c r="C4" s="50" t="s">
        <v>11</v>
      </c>
      <c r="D4" s="51" t="s">
        <v>278</v>
      </c>
      <c r="E4" s="50" t="s">
        <v>279</v>
      </c>
      <c r="F4" s="50" t="s">
        <v>280</v>
      </c>
      <c r="G4" s="50" t="s">
        <v>281</v>
      </c>
      <c r="H4" s="50" t="s">
        <v>282</v>
      </c>
      <c r="I4" s="50" t="s">
        <v>283</v>
      </c>
      <c r="J4" s="50" t="s">
        <v>284</v>
      </c>
      <c r="K4" s="50" t="s">
        <v>285</v>
      </c>
      <c r="L4" s="50" t="s">
        <v>286</v>
      </c>
    </row>
    <row r="5" s="42" customFormat="1" ht="27" customHeight="1" spans="1:12">
      <c r="A5" s="52">
        <v>315001</v>
      </c>
      <c r="B5" s="52" t="s">
        <v>0</v>
      </c>
      <c r="C5" s="52" t="s">
        <v>287</v>
      </c>
      <c r="D5" s="52" t="s">
        <v>288</v>
      </c>
      <c r="E5" s="53" t="s">
        <v>289</v>
      </c>
      <c r="F5" s="53" t="s">
        <v>290</v>
      </c>
      <c r="G5" s="53" t="s">
        <v>291</v>
      </c>
      <c r="H5" s="54" t="s">
        <v>292</v>
      </c>
      <c r="I5" s="54">
        <v>85</v>
      </c>
      <c r="J5" s="54" t="s">
        <v>293</v>
      </c>
      <c r="K5" s="54">
        <v>5</v>
      </c>
      <c r="L5" s="56" t="s">
        <v>294</v>
      </c>
    </row>
    <row r="6" s="42" customFormat="1" ht="27" customHeight="1" spans="1:12">
      <c r="A6" s="52"/>
      <c r="B6" s="52"/>
      <c r="C6" s="52"/>
      <c r="D6" s="52"/>
      <c r="E6" s="53" t="s">
        <v>289</v>
      </c>
      <c r="F6" s="53" t="s">
        <v>295</v>
      </c>
      <c r="G6" s="53" t="s">
        <v>296</v>
      </c>
      <c r="H6" s="54" t="s">
        <v>297</v>
      </c>
      <c r="I6" s="54">
        <v>12</v>
      </c>
      <c r="J6" s="53" t="s">
        <v>298</v>
      </c>
      <c r="K6" s="54">
        <v>10</v>
      </c>
      <c r="L6" s="56" t="s">
        <v>299</v>
      </c>
    </row>
    <row r="7" s="42" customFormat="1" ht="27" customHeight="1" spans="1:12">
      <c r="A7" s="52"/>
      <c r="B7" s="52"/>
      <c r="C7" s="52"/>
      <c r="D7" s="52"/>
      <c r="E7" s="53" t="s">
        <v>289</v>
      </c>
      <c r="F7" s="53" t="s">
        <v>300</v>
      </c>
      <c r="G7" s="53" t="s">
        <v>301</v>
      </c>
      <c r="H7" s="54" t="s">
        <v>292</v>
      </c>
      <c r="I7" s="54">
        <v>15</v>
      </c>
      <c r="J7" s="53" t="s">
        <v>302</v>
      </c>
      <c r="K7" s="54">
        <v>10</v>
      </c>
      <c r="L7" s="56" t="s">
        <v>294</v>
      </c>
    </row>
    <row r="8" s="42" customFormat="1" ht="27" customHeight="1" spans="1:12">
      <c r="A8" s="52"/>
      <c r="B8" s="52"/>
      <c r="C8" s="52"/>
      <c r="D8" s="52"/>
      <c r="E8" s="53" t="s">
        <v>289</v>
      </c>
      <c r="F8" s="53" t="s">
        <v>300</v>
      </c>
      <c r="G8" s="53" t="s">
        <v>303</v>
      </c>
      <c r="H8" s="54" t="s">
        <v>292</v>
      </c>
      <c r="I8" s="54">
        <v>3</v>
      </c>
      <c r="J8" s="53" t="s">
        <v>304</v>
      </c>
      <c r="K8" s="54">
        <v>5</v>
      </c>
      <c r="L8" s="56" t="s">
        <v>294</v>
      </c>
    </row>
    <row r="9" s="42" customFormat="1" ht="27" customHeight="1" spans="1:12">
      <c r="A9" s="52"/>
      <c r="B9" s="52"/>
      <c r="C9" s="52"/>
      <c r="D9" s="52"/>
      <c r="E9" s="53" t="s">
        <v>289</v>
      </c>
      <c r="F9" s="53" t="s">
        <v>300</v>
      </c>
      <c r="G9" s="53" t="s">
        <v>305</v>
      </c>
      <c r="H9" s="54" t="s">
        <v>292</v>
      </c>
      <c r="I9" s="54">
        <v>100</v>
      </c>
      <c r="J9" s="53" t="s">
        <v>306</v>
      </c>
      <c r="K9" s="54">
        <v>5</v>
      </c>
      <c r="L9" s="56" t="s">
        <v>294</v>
      </c>
    </row>
    <row r="10" s="42" customFormat="1" ht="27" customHeight="1" spans="1:12">
      <c r="A10" s="52"/>
      <c r="B10" s="52"/>
      <c r="C10" s="52"/>
      <c r="D10" s="52"/>
      <c r="E10" s="53" t="s">
        <v>289</v>
      </c>
      <c r="F10" s="53" t="s">
        <v>300</v>
      </c>
      <c r="G10" s="53" t="s">
        <v>307</v>
      </c>
      <c r="H10" s="54" t="s">
        <v>292</v>
      </c>
      <c r="I10" s="54">
        <v>3</v>
      </c>
      <c r="J10" s="53" t="s">
        <v>304</v>
      </c>
      <c r="K10" s="54">
        <v>5</v>
      </c>
      <c r="L10" s="56" t="s">
        <v>294</v>
      </c>
    </row>
    <row r="11" s="42" customFormat="1" ht="27" customHeight="1" spans="1:12">
      <c r="A11" s="52"/>
      <c r="B11" s="52"/>
      <c r="C11" s="52"/>
      <c r="D11" s="52"/>
      <c r="E11" s="53" t="s">
        <v>289</v>
      </c>
      <c r="F11" s="53" t="s">
        <v>300</v>
      </c>
      <c r="G11" s="53" t="s">
        <v>308</v>
      </c>
      <c r="H11" s="54" t="s">
        <v>292</v>
      </c>
      <c r="I11" s="54">
        <v>60</v>
      </c>
      <c r="J11" s="53" t="s">
        <v>309</v>
      </c>
      <c r="K11" s="54">
        <v>5</v>
      </c>
      <c r="L11" s="56" t="s">
        <v>294</v>
      </c>
    </row>
    <row r="12" s="42" customFormat="1" ht="27" customHeight="1" spans="1:12">
      <c r="A12" s="52"/>
      <c r="B12" s="52"/>
      <c r="C12" s="52"/>
      <c r="D12" s="52"/>
      <c r="E12" s="53" t="s">
        <v>289</v>
      </c>
      <c r="F12" s="53" t="s">
        <v>300</v>
      </c>
      <c r="G12" s="53" t="s">
        <v>310</v>
      </c>
      <c r="H12" s="54" t="s">
        <v>292</v>
      </c>
      <c r="I12" s="54">
        <v>75</v>
      </c>
      <c r="J12" s="54" t="s">
        <v>293</v>
      </c>
      <c r="K12" s="54">
        <v>10</v>
      </c>
      <c r="L12" s="56" t="s">
        <v>294</v>
      </c>
    </row>
    <row r="13" s="42" customFormat="1" ht="27" customHeight="1" spans="1:12">
      <c r="A13" s="52"/>
      <c r="B13" s="52"/>
      <c r="C13" s="52"/>
      <c r="D13" s="52"/>
      <c r="E13" s="53" t="s">
        <v>289</v>
      </c>
      <c r="F13" s="53" t="s">
        <v>300</v>
      </c>
      <c r="G13" s="53" t="s">
        <v>311</v>
      </c>
      <c r="H13" s="54" t="s">
        <v>292</v>
      </c>
      <c r="I13" s="54">
        <v>1</v>
      </c>
      <c r="J13" s="53" t="s">
        <v>304</v>
      </c>
      <c r="K13" s="54">
        <v>5</v>
      </c>
      <c r="L13" s="56" t="s">
        <v>294</v>
      </c>
    </row>
    <row r="14" s="42" customFormat="1" ht="27" customHeight="1" spans="1:12">
      <c r="A14" s="52"/>
      <c r="B14" s="52"/>
      <c r="C14" s="52"/>
      <c r="D14" s="52"/>
      <c r="E14" s="53" t="s">
        <v>289</v>
      </c>
      <c r="F14" s="53" t="s">
        <v>300</v>
      </c>
      <c r="G14" s="53" t="s">
        <v>312</v>
      </c>
      <c r="H14" s="54" t="s">
        <v>292</v>
      </c>
      <c r="I14" s="54">
        <v>50</v>
      </c>
      <c r="J14" s="53" t="s">
        <v>306</v>
      </c>
      <c r="K14" s="54">
        <v>5</v>
      </c>
      <c r="L14" s="56" t="s">
        <v>294</v>
      </c>
    </row>
    <row r="15" ht="27" customHeight="1" spans="1:12">
      <c r="A15" s="52"/>
      <c r="B15" s="52"/>
      <c r="C15" s="52"/>
      <c r="D15" s="52"/>
      <c r="E15" s="53" t="s">
        <v>313</v>
      </c>
      <c r="F15" s="53" t="s">
        <v>314</v>
      </c>
      <c r="G15" s="53" t="s">
        <v>315</v>
      </c>
      <c r="H15" s="54" t="s">
        <v>292</v>
      </c>
      <c r="I15" s="54">
        <v>70</v>
      </c>
      <c r="J15" s="54" t="s">
        <v>293</v>
      </c>
      <c r="K15" s="54">
        <v>5</v>
      </c>
      <c r="L15" s="56" t="s">
        <v>294</v>
      </c>
    </row>
    <row r="16" ht="27" customHeight="1" spans="1:12">
      <c r="A16" s="52"/>
      <c r="B16" s="52"/>
      <c r="C16" s="52"/>
      <c r="D16" s="52"/>
      <c r="E16" s="53" t="s">
        <v>313</v>
      </c>
      <c r="F16" s="53" t="s">
        <v>314</v>
      </c>
      <c r="G16" s="53" t="s">
        <v>316</v>
      </c>
      <c r="H16" s="53" t="s">
        <v>317</v>
      </c>
      <c r="I16" s="53" t="s">
        <v>318</v>
      </c>
      <c r="J16" s="54"/>
      <c r="K16" s="54">
        <v>5</v>
      </c>
      <c r="L16" s="56" t="s">
        <v>294</v>
      </c>
    </row>
    <row r="17" ht="27" customHeight="1" spans="1:12">
      <c r="A17" s="52"/>
      <c r="B17" s="52"/>
      <c r="C17" s="52"/>
      <c r="D17" s="52"/>
      <c r="E17" s="53" t="s">
        <v>319</v>
      </c>
      <c r="F17" s="53" t="s">
        <v>320</v>
      </c>
      <c r="G17" s="53" t="s">
        <v>321</v>
      </c>
      <c r="H17" s="54" t="s">
        <v>292</v>
      </c>
      <c r="I17" s="54">
        <v>85</v>
      </c>
      <c r="J17" s="54" t="s">
        <v>293</v>
      </c>
      <c r="K17" s="54">
        <v>5</v>
      </c>
      <c r="L17" s="56" t="s">
        <v>294</v>
      </c>
    </row>
    <row r="18" ht="27" customHeight="1" spans="1:12">
      <c r="A18" s="52"/>
      <c r="B18" s="52"/>
      <c r="C18" s="52"/>
      <c r="D18" s="52"/>
      <c r="E18" s="53" t="s">
        <v>322</v>
      </c>
      <c r="F18" s="53" t="s">
        <v>323</v>
      </c>
      <c r="G18" s="53" t="s">
        <v>324</v>
      </c>
      <c r="H18" s="54" t="s">
        <v>297</v>
      </c>
      <c r="I18" s="54">
        <v>26</v>
      </c>
      <c r="J18" s="53" t="s">
        <v>325</v>
      </c>
      <c r="K18" s="54">
        <v>10</v>
      </c>
      <c r="L18" s="56" t="s">
        <v>299</v>
      </c>
    </row>
  </sheetData>
  <mergeCells count="7">
    <mergeCell ref="A2:L2"/>
    <mergeCell ref="A3:D3"/>
    <mergeCell ref="J3:L3"/>
    <mergeCell ref="A5:A18"/>
    <mergeCell ref="B5:B18"/>
    <mergeCell ref="C5:C18"/>
    <mergeCell ref="D5:D18"/>
  </mergeCells>
  <dataValidations count="1">
    <dataValidation type="list" allowBlank="1" showInputMessage="1" showErrorMessage="1" sqref="L5:L18">
      <formula1>"正向指标,反向指标"</formula1>
    </dataValidation>
  </dataValidations>
  <printOptions horizontalCentered="1"/>
  <pageMargins left="0.0784722222222222" right="0.236111111111111" top="0.236111111111111" bottom="0.984027777777778" header="0.5" footer="0.5"/>
  <pageSetup paperSize="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3"/>
  <sheetViews>
    <sheetView topLeftCell="A4" workbookViewId="0">
      <selection activeCell="E23" sqref="E23:I23"/>
    </sheetView>
  </sheetViews>
  <sheetFormatPr defaultColWidth="10" defaultRowHeight="13.5"/>
  <cols>
    <col min="1" max="1" width="5.75" style="1" customWidth="1"/>
    <col min="2" max="2" width="9.5" style="1" customWidth="1"/>
    <col min="3" max="3" width="8.25" style="1" customWidth="1"/>
    <col min="4" max="4" width="26.875" style="1" customWidth="1"/>
    <col min="5" max="5" width="10" style="1" customWidth="1"/>
    <col min="6" max="6" width="11.75" style="1" customWidth="1"/>
    <col min="7" max="7" width="13.5" style="1" customWidth="1"/>
    <col min="8" max="8" width="12.25" style="1" customWidth="1"/>
    <col min="9" max="9" width="13.25" style="1" customWidth="1"/>
    <col min="10" max="16382" width="10" style="1"/>
  </cols>
  <sheetData>
    <row r="1" ht="25" customHeight="1" spans="1:1">
      <c r="A1" s="2" t="s">
        <v>326</v>
      </c>
    </row>
    <row r="2" ht="20" customHeight="1" spans="1:9">
      <c r="A2" s="3" t="s">
        <v>327</v>
      </c>
      <c r="B2" s="4"/>
      <c r="C2" s="4"/>
      <c r="D2" s="4"/>
      <c r="E2" s="4"/>
      <c r="F2" s="4"/>
      <c r="G2" s="4"/>
      <c r="H2" s="4"/>
      <c r="I2" s="4"/>
    </row>
    <row r="3" ht="15" customHeight="1" spans="1:9">
      <c r="A3" s="5" t="s">
        <v>328</v>
      </c>
      <c r="B3" s="5"/>
      <c r="C3" s="5"/>
      <c r="D3" s="5"/>
      <c r="E3" s="5"/>
      <c r="F3" s="5"/>
      <c r="G3" s="5"/>
      <c r="H3" s="5"/>
      <c r="I3" s="5"/>
    </row>
    <row r="4" ht="24" customHeight="1" spans="1:9">
      <c r="A4" s="6" t="s">
        <v>329</v>
      </c>
      <c r="B4" s="6"/>
      <c r="C4" s="6"/>
      <c r="D4" s="7" t="s">
        <v>330</v>
      </c>
      <c r="E4" s="8"/>
      <c r="F4" s="8"/>
      <c r="G4" s="8"/>
      <c r="H4" s="8"/>
      <c r="I4" s="36"/>
    </row>
    <row r="5" ht="18" customHeight="1" spans="1:9">
      <c r="A5" s="9" t="s">
        <v>331</v>
      </c>
      <c r="B5" s="9" t="s">
        <v>332</v>
      </c>
      <c r="C5" s="9"/>
      <c r="D5" s="10" t="s">
        <v>333</v>
      </c>
      <c r="E5" s="11"/>
      <c r="F5" s="11"/>
      <c r="G5" s="11"/>
      <c r="H5" s="11"/>
      <c r="I5" s="37"/>
    </row>
    <row r="6" ht="26.5" customHeight="1" spans="1:9">
      <c r="A6" s="9"/>
      <c r="B6" s="12" t="s">
        <v>334</v>
      </c>
      <c r="C6" s="12"/>
      <c r="D6" s="13" t="s">
        <v>335</v>
      </c>
      <c r="E6" s="14"/>
      <c r="F6" s="14"/>
      <c r="G6" s="14"/>
      <c r="H6" s="14"/>
      <c r="I6" s="38"/>
    </row>
    <row r="7" ht="42" customHeight="1" spans="1:9">
      <c r="A7" s="9"/>
      <c r="B7" s="12" t="s">
        <v>336</v>
      </c>
      <c r="C7" s="12"/>
      <c r="D7" s="15" t="s">
        <v>337</v>
      </c>
      <c r="E7" s="16"/>
      <c r="F7" s="16"/>
      <c r="G7" s="16"/>
      <c r="H7" s="16"/>
      <c r="I7" s="39"/>
    </row>
    <row r="8" ht="18" customHeight="1" spans="1:9">
      <c r="A8" s="9"/>
      <c r="B8" s="17" t="s">
        <v>338</v>
      </c>
      <c r="C8" s="18"/>
      <c r="D8" s="18"/>
      <c r="E8" s="19"/>
      <c r="F8" s="20" t="s">
        <v>339</v>
      </c>
      <c r="G8" s="20" t="s">
        <v>340</v>
      </c>
      <c r="H8" s="13" t="s">
        <v>341</v>
      </c>
      <c r="I8" s="38"/>
    </row>
    <row r="9" ht="18" customHeight="1" spans="1:9">
      <c r="A9" s="9"/>
      <c r="B9" s="21"/>
      <c r="C9" s="22"/>
      <c r="D9" s="22"/>
      <c r="E9" s="23"/>
      <c r="F9" s="12">
        <v>177.96</v>
      </c>
      <c r="G9" s="12">
        <v>177.96</v>
      </c>
      <c r="H9" s="24"/>
      <c r="I9" s="40"/>
    </row>
    <row r="10" ht="96" customHeight="1" spans="1:9">
      <c r="A10" s="9" t="s">
        <v>342</v>
      </c>
      <c r="B10" s="12" t="s">
        <v>343</v>
      </c>
      <c r="C10" s="12"/>
      <c r="D10" s="12"/>
      <c r="E10" s="12"/>
      <c r="F10" s="12"/>
      <c r="G10" s="12"/>
      <c r="H10" s="12"/>
      <c r="I10" s="12"/>
    </row>
    <row r="11" ht="15" customHeight="1" spans="1:9">
      <c r="A11" s="25" t="s">
        <v>344</v>
      </c>
      <c r="B11" s="26" t="s">
        <v>279</v>
      </c>
      <c r="C11" s="26" t="s">
        <v>280</v>
      </c>
      <c r="D11" s="26" t="s">
        <v>281</v>
      </c>
      <c r="E11" s="26" t="s">
        <v>283</v>
      </c>
      <c r="F11" s="26" t="s">
        <v>345</v>
      </c>
      <c r="G11" s="26"/>
      <c r="H11" s="26"/>
      <c r="I11" s="26"/>
    </row>
    <row r="12" ht="17.1" customHeight="1" spans="1:9">
      <c r="A12" s="25"/>
      <c r="B12" s="26"/>
      <c r="C12" s="26"/>
      <c r="D12" s="26"/>
      <c r="E12" s="26"/>
      <c r="F12" s="26" t="s">
        <v>346</v>
      </c>
      <c r="G12" s="26" t="s">
        <v>347</v>
      </c>
      <c r="H12" s="26" t="s">
        <v>348</v>
      </c>
      <c r="I12" s="26" t="s">
        <v>349</v>
      </c>
    </row>
    <row r="13" ht="17.1" customHeight="1" spans="1:15">
      <c r="A13" s="25"/>
      <c r="B13" s="26"/>
      <c r="C13" s="26"/>
      <c r="D13" s="26"/>
      <c r="E13" s="26"/>
      <c r="F13" s="26" t="s">
        <v>350</v>
      </c>
      <c r="G13" s="26"/>
      <c r="H13" s="26"/>
      <c r="I13" s="26"/>
      <c r="O13" s="41"/>
    </row>
    <row r="14" ht="40" customHeight="1" spans="1:9">
      <c r="A14" s="25"/>
      <c r="B14" s="27" t="s">
        <v>322</v>
      </c>
      <c r="C14" s="28" t="s">
        <v>351</v>
      </c>
      <c r="D14" s="27" t="s">
        <v>352</v>
      </c>
      <c r="E14" s="29" t="s">
        <v>353</v>
      </c>
      <c r="F14" s="30">
        <v>0</v>
      </c>
      <c r="G14" s="30">
        <v>0</v>
      </c>
      <c r="H14" s="30">
        <v>0</v>
      </c>
      <c r="I14" s="30">
        <v>0</v>
      </c>
    </row>
    <row r="15" ht="31" customHeight="1" spans="1:9">
      <c r="A15" s="25"/>
      <c r="B15" s="27"/>
      <c r="C15" s="31"/>
      <c r="D15" s="27" t="s">
        <v>354</v>
      </c>
      <c r="E15" s="29" t="s">
        <v>355</v>
      </c>
      <c r="F15" s="30">
        <v>1</v>
      </c>
      <c r="G15" s="30">
        <v>1</v>
      </c>
      <c r="H15" s="30">
        <v>1</v>
      </c>
      <c r="I15" s="30">
        <v>1</v>
      </c>
    </row>
    <row r="16" ht="21" customHeight="1" spans="1:9">
      <c r="A16" s="25"/>
      <c r="B16" s="27"/>
      <c r="C16" s="31"/>
      <c r="D16" s="27" t="s">
        <v>356</v>
      </c>
      <c r="E16" s="29" t="s">
        <v>357</v>
      </c>
      <c r="F16" s="32">
        <v>0.005</v>
      </c>
      <c r="G16" s="32">
        <v>0.0046</v>
      </c>
      <c r="H16" s="32">
        <v>0.0104</v>
      </c>
      <c r="I16" s="30">
        <v>0</v>
      </c>
    </row>
    <row r="17" ht="23" customHeight="1" spans="1:9">
      <c r="A17" s="25"/>
      <c r="B17" s="27"/>
      <c r="C17" s="33"/>
      <c r="D17" s="27" t="s">
        <v>358</v>
      </c>
      <c r="E17" s="29" t="s">
        <v>359</v>
      </c>
      <c r="F17" s="29" t="s">
        <v>360</v>
      </c>
      <c r="G17" s="29"/>
      <c r="H17" s="29"/>
      <c r="I17" s="29"/>
    </row>
    <row r="18" ht="73" customHeight="1" spans="1:9">
      <c r="A18" s="25"/>
      <c r="B18" s="27"/>
      <c r="C18" s="27" t="s">
        <v>361</v>
      </c>
      <c r="D18" s="27" t="s">
        <v>362</v>
      </c>
      <c r="E18" s="27" t="s">
        <v>363</v>
      </c>
      <c r="F18" s="34" t="s">
        <v>364</v>
      </c>
      <c r="G18" s="34"/>
      <c r="H18" s="34"/>
      <c r="I18" s="34"/>
    </row>
    <row r="19" ht="18" customHeight="1" spans="1:9">
      <c r="A19" s="25"/>
      <c r="B19" s="27"/>
      <c r="C19" s="27" t="s">
        <v>365</v>
      </c>
      <c r="D19" s="27" t="s">
        <v>366</v>
      </c>
      <c r="E19" s="29" t="s">
        <v>367</v>
      </c>
      <c r="F19" s="30">
        <v>1</v>
      </c>
      <c r="G19" s="30">
        <v>1</v>
      </c>
      <c r="H19" s="30">
        <v>1</v>
      </c>
      <c r="I19" s="30">
        <v>1</v>
      </c>
    </row>
    <row r="20" ht="28.5" customHeight="1" spans="1:9">
      <c r="A20" s="25" t="s">
        <v>368</v>
      </c>
      <c r="B20" s="35" t="s">
        <v>279</v>
      </c>
      <c r="C20" s="35" t="s">
        <v>280</v>
      </c>
      <c r="D20" s="35" t="s">
        <v>281</v>
      </c>
      <c r="E20" s="35" t="s">
        <v>369</v>
      </c>
      <c r="F20" s="35"/>
      <c r="G20" s="35"/>
      <c r="H20" s="35"/>
      <c r="I20" s="35"/>
    </row>
    <row r="21" ht="17" customHeight="1" spans="1:9">
      <c r="A21" s="25"/>
      <c r="B21" s="28" t="s">
        <v>289</v>
      </c>
      <c r="C21" s="28" t="s">
        <v>300</v>
      </c>
      <c r="D21" s="34" t="s">
        <v>301</v>
      </c>
      <c r="E21" s="29" t="s">
        <v>370</v>
      </c>
      <c r="F21" s="29"/>
      <c r="G21" s="29"/>
      <c r="H21" s="29"/>
      <c r="I21" s="29"/>
    </row>
    <row r="22" ht="17" customHeight="1" spans="1:9">
      <c r="A22" s="25"/>
      <c r="B22" s="31"/>
      <c r="C22" s="31"/>
      <c r="D22" s="34" t="s">
        <v>303</v>
      </c>
      <c r="E22" s="29" t="s">
        <v>371</v>
      </c>
      <c r="F22" s="29"/>
      <c r="G22" s="29"/>
      <c r="H22" s="29"/>
      <c r="I22" s="29"/>
    </row>
    <row r="23" ht="17" customHeight="1" spans="1:9">
      <c r="A23" s="25"/>
      <c r="B23" s="31"/>
      <c r="C23" s="31"/>
      <c r="D23" s="34" t="s">
        <v>305</v>
      </c>
      <c r="E23" s="29" t="s">
        <v>372</v>
      </c>
      <c r="F23" s="29"/>
      <c r="G23" s="29"/>
      <c r="H23" s="29"/>
      <c r="I23" s="29"/>
    </row>
    <row r="24" ht="17" customHeight="1" spans="1:9">
      <c r="A24" s="25"/>
      <c r="B24" s="31"/>
      <c r="C24" s="31"/>
      <c r="D24" s="34" t="s">
        <v>307</v>
      </c>
      <c r="E24" s="29" t="s">
        <v>371</v>
      </c>
      <c r="F24" s="29"/>
      <c r="G24" s="29"/>
      <c r="H24" s="29"/>
      <c r="I24" s="29"/>
    </row>
    <row r="25" ht="17" customHeight="1" spans="1:9">
      <c r="A25" s="25"/>
      <c r="B25" s="31"/>
      <c r="C25" s="31"/>
      <c r="D25" s="34" t="s">
        <v>373</v>
      </c>
      <c r="E25" s="29" t="s">
        <v>374</v>
      </c>
      <c r="F25" s="29"/>
      <c r="G25" s="29"/>
      <c r="H25" s="29"/>
      <c r="I25" s="29"/>
    </row>
    <row r="26" ht="17" customHeight="1" spans="1:9">
      <c r="A26" s="25"/>
      <c r="B26" s="31"/>
      <c r="C26" s="31"/>
      <c r="D26" s="34" t="s">
        <v>375</v>
      </c>
      <c r="E26" s="30">
        <v>0.75</v>
      </c>
      <c r="F26" s="30"/>
      <c r="G26" s="30"/>
      <c r="H26" s="30"/>
      <c r="I26" s="30"/>
    </row>
    <row r="27" ht="17" customHeight="1" spans="1:9">
      <c r="A27" s="25"/>
      <c r="B27" s="31"/>
      <c r="C27" s="31"/>
      <c r="D27" s="34" t="s">
        <v>311</v>
      </c>
      <c r="E27" s="29" t="s">
        <v>376</v>
      </c>
      <c r="F27" s="29"/>
      <c r="G27" s="29"/>
      <c r="H27" s="29"/>
      <c r="I27" s="29"/>
    </row>
    <row r="28" ht="27" customHeight="1" spans="1:9">
      <c r="A28" s="25"/>
      <c r="B28" s="31"/>
      <c r="C28" s="33"/>
      <c r="D28" s="34" t="s">
        <v>377</v>
      </c>
      <c r="E28" s="29" t="s">
        <v>378</v>
      </c>
      <c r="F28" s="29"/>
      <c r="G28" s="29"/>
      <c r="H28" s="29"/>
      <c r="I28" s="29"/>
    </row>
    <row r="29" ht="18" customHeight="1" spans="1:9">
      <c r="A29" s="25"/>
      <c r="B29" s="31"/>
      <c r="C29" s="27" t="s">
        <v>290</v>
      </c>
      <c r="D29" s="34" t="s">
        <v>379</v>
      </c>
      <c r="E29" s="29" t="s">
        <v>380</v>
      </c>
      <c r="F29" s="29"/>
      <c r="G29" s="29"/>
      <c r="H29" s="29"/>
      <c r="I29" s="29"/>
    </row>
    <row r="30" spans="1:9">
      <c r="A30" s="25"/>
      <c r="B30" s="33"/>
      <c r="C30" s="27" t="s">
        <v>295</v>
      </c>
      <c r="D30" s="34" t="s">
        <v>381</v>
      </c>
      <c r="E30" s="29" t="s">
        <v>382</v>
      </c>
      <c r="F30" s="29"/>
      <c r="G30" s="29"/>
      <c r="H30" s="29"/>
      <c r="I30" s="29"/>
    </row>
    <row r="31" spans="1:9">
      <c r="A31" s="25"/>
      <c r="B31" s="28" t="s">
        <v>313</v>
      </c>
      <c r="C31" s="27" t="s">
        <v>314</v>
      </c>
      <c r="D31" s="34" t="s">
        <v>315</v>
      </c>
      <c r="E31" s="34" t="s">
        <v>383</v>
      </c>
      <c r="F31" s="34"/>
      <c r="G31" s="34"/>
      <c r="H31" s="34"/>
      <c r="I31" s="34"/>
    </row>
    <row r="32" ht="42" customHeight="1" spans="1:9">
      <c r="A32" s="25"/>
      <c r="B32" s="31"/>
      <c r="C32" s="27"/>
      <c r="D32" s="34" t="s">
        <v>316</v>
      </c>
      <c r="E32" s="34" t="s">
        <v>384</v>
      </c>
      <c r="F32" s="34"/>
      <c r="G32" s="34"/>
      <c r="H32" s="34"/>
      <c r="I32" s="34"/>
    </row>
    <row r="33" ht="42" customHeight="1" spans="1:9">
      <c r="A33" s="25"/>
      <c r="B33" s="33"/>
      <c r="C33" s="27" t="s">
        <v>385</v>
      </c>
      <c r="D33" s="34" t="s">
        <v>386</v>
      </c>
      <c r="E33" s="34" t="s">
        <v>387</v>
      </c>
      <c r="F33" s="34"/>
      <c r="G33" s="34"/>
      <c r="H33" s="34"/>
      <c r="I33" s="34"/>
    </row>
  </sheetData>
  <mergeCells count="47">
    <mergeCell ref="A2:I2"/>
    <mergeCell ref="A3:I3"/>
    <mergeCell ref="A4:C4"/>
    <mergeCell ref="D4:I4"/>
    <mergeCell ref="B5:C5"/>
    <mergeCell ref="D5:I5"/>
    <mergeCell ref="B6:C6"/>
    <mergeCell ref="D6:I6"/>
    <mergeCell ref="B7:C7"/>
    <mergeCell ref="D7:I7"/>
    <mergeCell ref="H8:I8"/>
    <mergeCell ref="H9:I9"/>
    <mergeCell ref="B10:I10"/>
    <mergeCell ref="F11:I11"/>
    <mergeCell ref="F17:I17"/>
    <mergeCell ref="F18:I18"/>
    <mergeCell ref="E20:I20"/>
    <mergeCell ref="E21:I21"/>
    <mergeCell ref="E22:I22"/>
    <mergeCell ref="E23:I23"/>
    <mergeCell ref="E24:I24"/>
    <mergeCell ref="E25:I25"/>
    <mergeCell ref="E26:I26"/>
    <mergeCell ref="E27:I27"/>
    <mergeCell ref="E28:I28"/>
    <mergeCell ref="E29:I29"/>
    <mergeCell ref="E30:I30"/>
    <mergeCell ref="E31:I31"/>
    <mergeCell ref="E32:I32"/>
    <mergeCell ref="E33:I33"/>
    <mergeCell ref="A5:A9"/>
    <mergeCell ref="A11:A19"/>
    <mergeCell ref="A20:A33"/>
    <mergeCell ref="B11:B13"/>
    <mergeCell ref="B14:B19"/>
    <mergeCell ref="B21:B30"/>
    <mergeCell ref="B31:B33"/>
    <mergeCell ref="C11:C13"/>
    <mergeCell ref="C14:C17"/>
    <mergeCell ref="C21:C28"/>
    <mergeCell ref="C31:C32"/>
    <mergeCell ref="D11:D13"/>
    <mergeCell ref="E11:E13"/>
    <mergeCell ref="G12:G13"/>
    <mergeCell ref="H12:H13"/>
    <mergeCell ref="I12:I13"/>
    <mergeCell ref="B8:E9"/>
  </mergeCells>
  <printOptions horizontalCentered="1"/>
  <pageMargins left="0.314583333333333" right="0.393055555555556" top="0.314583333333333" bottom="0.314583333333333" header="0" footer="0"/>
  <pageSetup paperSize="9" scale="88"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zoomScale="80" zoomScaleNormal="80" workbookViewId="0">
      <pane ySplit="5" topLeftCell="A12" activePane="bottomLeft" state="frozen"/>
      <selection/>
      <selection pane="bottomLeft" activeCell="E40" sqref="E40"/>
    </sheetView>
  </sheetViews>
  <sheetFormatPr defaultColWidth="10" defaultRowHeight="13.5" outlineLevelCol="5"/>
  <cols>
    <col min="1" max="1" width="1.53333333333333" style="82" customWidth="1"/>
    <col min="2" max="2" width="42.6333333333333" style="82" customWidth="1"/>
    <col min="3" max="3" width="16.6333333333333" style="82" customWidth="1"/>
    <col min="4" max="4" width="42.6333333333333" style="82" customWidth="1"/>
    <col min="5" max="5" width="16.6333333333333" style="82" customWidth="1"/>
    <col min="6" max="6" width="1.53333333333333" style="82" customWidth="1"/>
    <col min="7" max="11" width="9.76666666666667" style="82" customWidth="1"/>
    <col min="12" max="16384" width="10" style="82"/>
  </cols>
  <sheetData>
    <row r="1" s="151" customFormat="1" ht="25" customHeight="1" spans="1:6">
      <c r="A1" s="152"/>
      <c r="B1" s="58" t="s">
        <v>3</v>
      </c>
      <c r="D1" s="58"/>
      <c r="E1" s="58"/>
      <c r="F1" s="153" t="s">
        <v>4</v>
      </c>
    </row>
    <row r="2" ht="22.8" customHeight="1" spans="1:6">
      <c r="A2" s="136"/>
      <c r="B2" s="137" t="s">
        <v>5</v>
      </c>
      <c r="C2" s="137"/>
      <c r="D2" s="137"/>
      <c r="E2" s="137"/>
      <c r="F2" s="113"/>
    </row>
    <row r="3" ht="19.55" customHeight="1" spans="1:6">
      <c r="A3" s="136"/>
      <c r="B3" s="89" t="s">
        <v>6</v>
      </c>
      <c r="D3" s="84"/>
      <c r="E3" s="154" t="s">
        <v>7</v>
      </c>
      <c r="F3" s="113"/>
    </row>
    <row r="4" ht="26" customHeight="1" spans="1:6">
      <c r="A4" s="136"/>
      <c r="B4" s="65" t="s">
        <v>8</v>
      </c>
      <c r="C4" s="65"/>
      <c r="D4" s="65" t="s">
        <v>9</v>
      </c>
      <c r="E4" s="65"/>
      <c r="F4" s="113"/>
    </row>
    <row r="5" ht="26" customHeight="1" spans="1:6">
      <c r="A5" s="136"/>
      <c r="B5" s="65" t="s">
        <v>10</v>
      </c>
      <c r="C5" s="65" t="s">
        <v>11</v>
      </c>
      <c r="D5" s="65" t="s">
        <v>10</v>
      </c>
      <c r="E5" s="65" t="s">
        <v>11</v>
      </c>
      <c r="F5" s="113"/>
    </row>
    <row r="6" ht="26" customHeight="1" spans="1:6">
      <c r="A6" s="86"/>
      <c r="B6" s="69" t="s">
        <v>12</v>
      </c>
      <c r="C6" s="155">
        <v>177.96</v>
      </c>
      <c r="D6" s="69" t="s">
        <v>13</v>
      </c>
      <c r="E6" s="140">
        <v>146.47</v>
      </c>
      <c r="F6" s="94"/>
    </row>
    <row r="7" ht="26" customHeight="1" spans="1:6">
      <c r="A7" s="86"/>
      <c r="B7" s="69" t="s">
        <v>14</v>
      </c>
      <c r="C7" s="70"/>
      <c r="D7" s="69" t="s">
        <v>15</v>
      </c>
      <c r="E7" s="70"/>
      <c r="F7" s="94"/>
    </row>
    <row r="8" ht="26" customHeight="1" spans="1:6">
      <c r="A8" s="86"/>
      <c r="B8" s="69" t="s">
        <v>16</v>
      </c>
      <c r="C8" s="70"/>
      <c r="D8" s="69" t="s">
        <v>17</v>
      </c>
      <c r="E8" s="70"/>
      <c r="F8" s="94"/>
    </row>
    <row r="9" ht="26" customHeight="1" spans="1:6">
      <c r="A9" s="86"/>
      <c r="B9" s="69" t="s">
        <v>18</v>
      </c>
      <c r="C9" s="70"/>
      <c r="D9" s="69" t="s">
        <v>19</v>
      </c>
      <c r="E9" s="70"/>
      <c r="F9" s="94"/>
    </row>
    <row r="10" ht="26" customHeight="1" spans="1:6">
      <c r="A10" s="86"/>
      <c r="B10" s="69" t="s">
        <v>20</v>
      </c>
      <c r="C10" s="70"/>
      <c r="D10" s="69" t="s">
        <v>21</v>
      </c>
      <c r="E10" s="70"/>
      <c r="F10" s="94"/>
    </row>
    <row r="11" ht="26" customHeight="1" spans="1:6">
      <c r="A11" s="86"/>
      <c r="B11" s="69" t="s">
        <v>22</v>
      </c>
      <c r="C11" s="70"/>
      <c r="D11" s="69" t="s">
        <v>23</v>
      </c>
      <c r="E11" s="70"/>
      <c r="F11" s="94"/>
    </row>
    <row r="12" ht="26" customHeight="1" spans="1:6">
      <c r="A12" s="86"/>
      <c r="B12" s="69" t="s">
        <v>24</v>
      </c>
      <c r="C12" s="70"/>
      <c r="D12" s="69" t="s">
        <v>25</v>
      </c>
      <c r="E12" s="70"/>
      <c r="F12" s="94"/>
    </row>
    <row r="13" ht="26" customHeight="1" spans="1:6">
      <c r="A13" s="86"/>
      <c r="B13" s="69" t="s">
        <v>24</v>
      </c>
      <c r="C13" s="70"/>
      <c r="D13" s="69" t="s">
        <v>26</v>
      </c>
      <c r="E13" s="140">
        <v>13.94</v>
      </c>
      <c r="F13" s="94"/>
    </row>
    <row r="14" ht="26" customHeight="1" spans="1:6">
      <c r="A14" s="86"/>
      <c r="B14" s="69" t="s">
        <v>24</v>
      </c>
      <c r="C14" s="70"/>
      <c r="D14" s="69" t="s">
        <v>27</v>
      </c>
      <c r="E14" s="70"/>
      <c r="F14" s="94"/>
    </row>
    <row r="15" ht="26" customHeight="1" spans="1:6">
      <c r="A15" s="86"/>
      <c r="B15" s="69" t="s">
        <v>24</v>
      </c>
      <c r="C15" s="70"/>
      <c r="D15" s="69" t="s">
        <v>28</v>
      </c>
      <c r="E15" s="140">
        <v>5.49</v>
      </c>
      <c r="F15" s="94"/>
    </row>
    <row r="16" ht="26" customHeight="1" spans="1:6">
      <c r="A16" s="86"/>
      <c r="B16" s="69" t="s">
        <v>24</v>
      </c>
      <c r="C16" s="70"/>
      <c r="D16" s="69" t="s">
        <v>29</v>
      </c>
      <c r="E16" s="70"/>
      <c r="F16" s="94"/>
    </row>
    <row r="17" ht="26" customHeight="1" spans="1:6">
      <c r="A17" s="86"/>
      <c r="B17" s="69" t="s">
        <v>24</v>
      </c>
      <c r="C17" s="70"/>
      <c r="D17" s="69" t="s">
        <v>30</v>
      </c>
      <c r="E17" s="70"/>
      <c r="F17" s="94"/>
    </row>
    <row r="18" ht="26" customHeight="1" spans="1:6">
      <c r="A18" s="86"/>
      <c r="B18" s="69" t="s">
        <v>24</v>
      </c>
      <c r="C18" s="70"/>
      <c r="D18" s="69" t="s">
        <v>31</v>
      </c>
      <c r="E18" s="70"/>
      <c r="F18" s="94"/>
    </row>
    <row r="19" ht="26" customHeight="1" spans="1:6">
      <c r="A19" s="86"/>
      <c r="B19" s="69" t="s">
        <v>24</v>
      </c>
      <c r="C19" s="70"/>
      <c r="D19" s="69" t="s">
        <v>32</v>
      </c>
      <c r="E19" s="70"/>
      <c r="F19" s="94"/>
    </row>
    <row r="20" ht="26" customHeight="1" spans="1:6">
      <c r="A20" s="86"/>
      <c r="B20" s="69" t="s">
        <v>24</v>
      </c>
      <c r="C20" s="70"/>
      <c r="D20" s="69" t="s">
        <v>33</v>
      </c>
      <c r="E20" s="70"/>
      <c r="F20" s="94"/>
    </row>
    <row r="21" ht="26" customHeight="1" spans="1:6">
      <c r="A21" s="86"/>
      <c r="B21" s="69" t="s">
        <v>24</v>
      </c>
      <c r="C21" s="70"/>
      <c r="D21" s="69" t="s">
        <v>34</v>
      </c>
      <c r="E21" s="70"/>
      <c r="F21" s="94"/>
    </row>
    <row r="22" ht="26" customHeight="1" spans="1:6">
      <c r="A22" s="86"/>
      <c r="B22" s="69" t="s">
        <v>24</v>
      </c>
      <c r="C22" s="70"/>
      <c r="D22" s="69" t="s">
        <v>35</v>
      </c>
      <c r="E22" s="70"/>
      <c r="F22" s="94"/>
    </row>
    <row r="23" ht="26" customHeight="1" spans="1:6">
      <c r="A23" s="86"/>
      <c r="B23" s="69" t="s">
        <v>24</v>
      </c>
      <c r="C23" s="70"/>
      <c r="D23" s="69" t="s">
        <v>36</v>
      </c>
      <c r="E23" s="70"/>
      <c r="F23" s="94"/>
    </row>
    <row r="24" ht="26" customHeight="1" spans="1:6">
      <c r="A24" s="86"/>
      <c r="B24" s="69" t="s">
        <v>24</v>
      </c>
      <c r="C24" s="70"/>
      <c r="D24" s="69" t="s">
        <v>37</v>
      </c>
      <c r="E24" s="70"/>
      <c r="F24" s="94"/>
    </row>
    <row r="25" ht="26" customHeight="1" spans="1:6">
      <c r="A25" s="86"/>
      <c r="B25" s="69" t="s">
        <v>24</v>
      </c>
      <c r="C25" s="70"/>
      <c r="D25" s="69" t="s">
        <v>38</v>
      </c>
      <c r="E25" s="140">
        <v>12.06</v>
      </c>
      <c r="F25" s="94"/>
    </row>
    <row r="26" ht="26" customHeight="1" spans="1:6">
      <c r="A26" s="86"/>
      <c r="B26" s="69" t="s">
        <v>24</v>
      </c>
      <c r="C26" s="70"/>
      <c r="D26" s="69" t="s">
        <v>39</v>
      </c>
      <c r="E26" s="70"/>
      <c r="F26" s="94"/>
    </row>
    <row r="27" ht="26" customHeight="1" spans="1:6">
      <c r="A27" s="86"/>
      <c r="B27" s="69" t="s">
        <v>24</v>
      </c>
      <c r="C27" s="70"/>
      <c r="D27" s="69" t="s">
        <v>40</v>
      </c>
      <c r="E27" s="70"/>
      <c r="F27" s="94"/>
    </row>
    <row r="28" ht="26" customHeight="1" spans="1:6">
      <c r="A28" s="86"/>
      <c r="B28" s="69" t="s">
        <v>24</v>
      </c>
      <c r="C28" s="70"/>
      <c r="D28" s="69" t="s">
        <v>41</v>
      </c>
      <c r="E28" s="70"/>
      <c r="F28" s="94"/>
    </row>
    <row r="29" ht="26" customHeight="1" spans="1:6">
      <c r="A29" s="86"/>
      <c r="B29" s="69" t="s">
        <v>24</v>
      </c>
      <c r="C29" s="70"/>
      <c r="D29" s="69" t="s">
        <v>42</v>
      </c>
      <c r="E29" s="70"/>
      <c r="F29" s="94"/>
    </row>
    <row r="30" ht="26" customHeight="1" spans="1:6">
      <c r="A30" s="86"/>
      <c r="B30" s="69" t="s">
        <v>24</v>
      </c>
      <c r="C30" s="70"/>
      <c r="D30" s="69" t="s">
        <v>43</v>
      </c>
      <c r="E30" s="70"/>
      <c r="F30" s="94"/>
    </row>
    <row r="31" ht="26" customHeight="1" spans="1:6">
      <c r="A31" s="86"/>
      <c r="B31" s="69" t="s">
        <v>24</v>
      </c>
      <c r="C31" s="70"/>
      <c r="D31" s="69" t="s">
        <v>44</v>
      </c>
      <c r="E31" s="70"/>
      <c r="F31" s="94"/>
    </row>
    <row r="32" ht="26" customHeight="1" spans="1:6">
      <c r="A32" s="86"/>
      <c r="B32" s="69" t="s">
        <v>24</v>
      </c>
      <c r="C32" s="70"/>
      <c r="D32" s="69" t="s">
        <v>45</v>
      </c>
      <c r="E32" s="70"/>
      <c r="F32" s="94"/>
    </row>
    <row r="33" ht="26" customHeight="1" spans="1:6">
      <c r="A33" s="86"/>
      <c r="B33" s="69" t="s">
        <v>24</v>
      </c>
      <c r="C33" s="70"/>
      <c r="D33" s="69" t="s">
        <v>46</v>
      </c>
      <c r="E33" s="70"/>
      <c r="F33" s="94"/>
    </row>
    <row r="34" ht="26" customHeight="1" spans="1:6">
      <c r="A34" s="86"/>
      <c r="B34" s="69" t="s">
        <v>24</v>
      </c>
      <c r="C34" s="70"/>
      <c r="D34" s="69" t="s">
        <v>47</v>
      </c>
      <c r="E34" s="70"/>
      <c r="F34" s="94"/>
    </row>
    <row r="35" ht="26" customHeight="1" spans="1:6">
      <c r="A35" s="86"/>
      <c r="B35" s="69" t="s">
        <v>24</v>
      </c>
      <c r="C35" s="70"/>
      <c r="D35" s="69" t="s">
        <v>48</v>
      </c>
      <c r="E35" s="70"/>
      <c r="F35" s="94"/>
    </row>
    <row r="36" ht="26" customHeight="1" spans="1:6">
      <c r="A36" s="95"/>
      <c r="B36" s="65" t="s">
        <v>49</v>
      </c>
      <c r="C36" s="68"/>
      <c r="D36" s="65" t="s">
        <v>50</v>
      </c>
      <c r="E36" s="68"/>
      <c r="F36" s="97"/>
    </row>
    <row r="37" ht="26" customHeight="1" spans="1:6">
      <c r="A37" s="86"/>
      <c r="B37" s="69" t="s">
        <v>51</v>
      </c>
      <c r="C37" s="70"/>
      <c r="D37" s="69" t="s">
        <v>52</v>
      </c>
      <c r="E37" s="70"/>
      <c r="F37" s="156"/>
    </row>
    <row r="38" ht="26" customHeight="1" spans="1:6">
      <c r="A38" s="157"/>
      <c r="B38" s="69" t="s">
        <v>53</v>
      </c>
      <c r="C38" s="70"/>
      <c r="D38" s="69" t="s">
        <v>54</v>
      </c>
      <c r="E38" s="70"/>
      <c r="F38" s="156"/>
    </row>
    <row r="39" ht="26" customHeight="1" spans="1:6">
      <c r="A39" s="157"/>
      <c r="B39" s="158"/>
      <c r="C39" s="158"/>
      <c r="D39" s="69" t="s">
        <v>55</v>
      </c>
      <c r="E39" s="70"/>
      <c r="F39" s="156"/>
    </row>
    <row r="40" ht="26" customHeight="1" spans="1:6">
      <c r="A40" s="159"/>
      <c r="B40" s="65" t="s">
        <v>56</v>
      </c>
      <c r="C40" s="140">
        <v>177.96</v>
      </c>
      <c r="D40" s="65" t="s">
        <v>57</v>
      </c>
      <c r="E40" s="140">
        <v>177.96</v>
      </c>
      <c r="F40" s="160"/>
    </row>
    <row r="41" ht="9.75" customHeight="1" spans="1:6">
      <c r="A41" s="141"/>
      <c r="B41" s="141"/>
      <c r="C41" s="161"/>
      <c r="D41" s="161"/>
      <c r="E41" s="141"/>
      <c r="F41" s="142"/>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3"/>
  <sheetViews>
    <sheetView workbookViewId="0">
      <pane ySplit="6" topLeftCell="A16" activePane="bottomLeft" state="frozen"/>
      <selection/>
      <selection pane="bottomLeft" activeCell="F8" sqref="F8"/>
    </sheetView>
  </sheetViews>
  <sheetFormatPr defaultColWidth="10" defaultRowHeight="13.5"/>
  <cols>
    <col min="1" max="1" width="1.53333333333333" style="82" customWidth="1"/>
    <col min="2" max="2" width="16.825" style="82" customWidth="1"/>
    <col min="3" max="3" width="31.7833333333333" style="82" customWidth="1"/>
    <col min="4" max="14" width="13" style="82" customWidth="1"/>
    <col min="15" max="15" width="1.53333333333333" style="82" customWidth="1"/>
    <col min="16" max="16" width="9.76666666666667" style="82" customWidth="1"/>
    <col min="17" max="16384" width="10" style="82"/>
  </cols>
  <sheetData>
    <row r="1" ht="25" customHeight="1" spans="1:15">
      <c r="A1" s="83"/>
      <c r="B1" s="58" t="s">
        <v>58</v>
      </c>
      <c r="C1" s="84"/>
      <c r="D1" s="145"/>
      <c r="E1" s="145"/>
      <c r="F1" s="145"/>
      <c r="G1" s="84"/>
      <c r="H1" s="84"/>
      <c r="I1" s="84"/>
      <c r="L1" s="84"/>
      <c r="M1" s="84"/>
      <c r="N1" s="85"/>
      <c r="O1" s="86"/>
    </row>
    <row r="2" ht="22.8" customHeight="1" spans="1:15">
      <c r="A2" s="83"/>
      <c r="B2" s="87" t="s">
        <v>59</v>
      </c>
      <c r="C2" s="87"/>
      <c r="D2" s="87"/>
      <c r="E2" s="87"/>
      <c r="F2" s="87"/>
      <c r="G2" s="87"/>
      <c r="H2" s="87"/>
      <c r="I2" s="87"/>
      <c r="J2" s="87"/>
      <c r="K2" s="87"/>
      <c r="L2" s="87"/>
      <c r="M2" s="87"/>
      <c r="N2" s="87"/>
      <c r="O2" s="86" t="s">
        <v>4</v>
      </c>
    </row>
    <row r="3" ht="19.55" customHeight="1" spans="1:15">
      <c r="A3" s="88"/>
      <c r="B3" s="89" t="s">
        <v>6</v>
      </c>
      <c r="C3" s="89"/>
      <c r="D3" s="88"/>
      <c r="E3" s="88"/>
      <c r="F3" s="128"/>
      <c r="G3" s="88"/>
      <c r="H3" s="128"/>
      <c r="I3" s="128"/>
      <c r="J3" s="128"/>
      <c r="K3" s="128"/>
      <c r="L3" s="128"/>
      <c r="M3" s="128"/>
      <c r="N3" s="90" t="s">
        <v>7</v>
      </c>
      <c r="O3" s="91"/>
    </row>
    <row r="4" ht="24.4" customHeight="1" spans="1:15">
      <c r="A4" s="92"/>
      <c r="B4" s="80" t="s">
        <v>10</v>
      </c>
      <c r="C4" s="80"/>
      <c r="D4" s="80" t="s">
        <v>60</v>
      </c>
      <c r="E4" s="80" t="s">
        <v>61</v>
      </c>
      <c r="F4" s="80" t="s">
        <v>62</v>
      </c>
      <c r="G4" s="80" t="s">
        <v>63</v>
      </c>
      <c r="H4" s="80" t="s">
        <v>64</v>
      </c>
      <c r="I4" s="80" t="s">
        <v>65</v>
      </c>
      <c r="J4" s="80" t="s">
        <v>66</v>
      </c>
      <c r="K4" s="80" t="s">
        <v>67</v>
      </c>
      <c r="L4" s="80" t="s">
        <v>68</v>
      </c>
      <c r="M4" s="80" t="s">
        <v>69</v>
      </c>
      <c r="N4" s="80" t="s">
        <v>70</v>
      </c>
      <c r="O4" s="94"/>
    </row>
    <row r="5" ht="24.4" customHeight="1" spans="1:15">
      <c r="A5" s="92"/>
      <c r="B5" s="80" t="s">
        <v>71</v>
      </c>
      <c r="C5" s="80" t="s">
        <v>72</v>
      </c>
      <c r="D5" s="80"/>
      <c r="E5" s="80"/>
      <c r="F5" s="80"/>
      <c r="G5" s="80"/>
      <c r="H5" s="80"/>
      <c r="I5" s="80"/>
      <c r="J5" s="80"/>
      <c r="K5" s="80"/>
      <c r="L5" s="80"/>
      <c r="M5" s="80"/>
      <c r="N5" s="80"/>
      <c r="O5" s="94"/>
    </row>
    <row r="6" ht="24.4" customHeight="1" spans="1:15">
      <c r="A6" s="92"/>
      <c r="B6" s="80"/>
      <c r="C6" s="80"/>
      <c r="D6" s="80"/>
      <c r="E6" s="80"/>
      <c r="F6" s="80"/>
      <c r="G6" s="80"/>
      <c r="H6" s="80"/>
      <c r="I6" s="80"/>
      <c r="J6" s="80"/>
      <c r="K6" s="80"/>
      <c r="L6" s="80"/>
      <c r="M6" s="80"/>
      <c r="N6" s="80"/>
      <c r="O6" s="94"/>
    </row>
    <row r="7" ht="27" customHeight="1" spans="1:15">
      <c r="A7" s="95"/>
      <c r="B7" s="65">
        <v>315001</v>
      </c>
      <c r="C7" s="65" t="s">
        <v>73</v>
      </c>
      <c r="D7" s="147">
        <f>SUM(D8:D13)</f>
        <v>177.96</v>
      </c>
      <c r="E7" s="68"/>
      <c r="F7" s="147">
        <f>SUM(F8:F13)</f>
        <v>177.96</v>
      </c>
      <c r="G7" s="68"/>
      <c r="H7" s="68"/>
      <c r="I7" s="68"/>
      <c r="J7" s="68"/>
      <c r="K7" s="68"/>
      <c r="L7" s="68"/>
      <c r="M7" s="68"/>
      <c r="N7" s="68"/>
      <c r="O7" s="97"/>
    </row>
    <row r="8" ht="27" customHeight="1" spans="1:15">
      <c r="A8" s="95"/>
      <c r="B8" s="148">
        <v>315001</v>
      </c>
      <c r="C8" s="147" t="s">
        <v>74</v>
      </c>
      <c r="D8" s="147">
        <f t="shared" ref="D8:D13" si="0">SUM(E8:R8)</f>
        <v>120.47</v>
      </c>
      <c r="E8" s="147"/>
      <c r="F8" s="147">
        <v>120.47</v>
      </c>
      <c r="G8" s="68"/>
      <c r="H8" s="68"/>
      <c r="I8" s="68"/>
      <c r="J8" s="68"/>
      <c r="K8" s="68"/>
      <c r="L8" s="68"/>
      <c r="M8" s="68"/>
      <c r="N8" s="68"/>
      <c r="O8" s="97"/>
    </row>
    <row r="9" ht="27" customHeight="1" spans="1:15">
      <c r="A9" s="95"/>
      <c r="B9" s="148">
        <v>315001</v>
      </c>
      <c r="C9" s="147" t="s">
        <v>75</v>
      </c>
      <c r="D9" s="147">
        <f t="shared" si="0"/>
        <v>26</v>
      </c>
      <c r="E9" s="147"/>
      <c r="F9" s="150">
        <v>26</v>
      </c>
      <c r="G9" s="68"/>
      <c r="H9" s="68"/>
      <c r="I9" s="68"/>
      <c r="J9" s="68"/>
      <c r="K9" s="68"/>
      <c r="L9" s="68"/>
      <c r="M9" s="68"/>
      <c r="N9" s="68"/>
      <c r="O9" s="97"/>
    </row>
    <row r="10" ht="27" customHeight="1" spans="1:15">
      <c r="A10" s="95"/>
      <c r="B10" s="148">
        <v>315001</v>
      </c>
      <c r="C10" s="147" t="s">
        <v>76</v>
      </c>
      <c r="D10" s="147">
        <f t="shared" si="0"/>
        <v>13.94</v>
      </c>
      <c r="E10" s="147"/>
      <c r="F10" s="150">
        <v>13.94</v>
      </c>
      <c r="G10" s="68"/>
      <c r="H10" s="68"/>
      <c r="I10" s="68"/>
      <c r="J10" s="68"/>
      <c r="K10" s="68"/>
      <c r="L10" s="68"/>
      <c r="M10" s="68"/>
      <c r="N10" s="68"/>
      <c r="O10" s="97"/>
    </row>
    <row r="11" ht="27" customHeight="1" spans="1:15">
      <c r="A11" s="95"/>
      <c r="B11" s="148">
        <v>315001</v>
      </c>
      <c r="C11" s="147" t="s">
        <v>77</v>
      </c>
      <c r="D11" s="147">
        <f t="shared" si="0"/>
        <v>4.05</v>
      </c>
      <c r="E11" s="147"/>
      <c r="F11" s="150">
        <v>4.05</v>
      </c>
      <c r="G11" s="68"/>
      <c r="H11" s="68"/>
      <c r="I11" s="68"/>
      <c r="J11" s="68"/>
      <c r="K11" s="68"/>
      <c r="L11" s="68"/>
      <c r="M11" s="68"/>
      <c r="N11" s="68"/>
      <c r="O11" s="97"/>
    </row>
    <row r="12" ht="27" customHeight="1" spans="1:15">
      <c r="A12" s="95"/>
      <c r="B12" s="148">
        <v>315001</v>
      </c>
      <c r="C12" s="147" t="s">
        <v>78</v>
      </c>
      <c r="D12" s="147">
        <f t="shared" si="0"/>
        <v>1.44</v>
      </c>
      <c r="E12" s="147"/>
      <c r="F12" s="150">
        <v>1.44</v>
      </c>
      <c r="G12" s="68"/>
      <c r="H12" s="68"/>
      <c r="I12" s="68"/>
      <c r="J12" s="68"/>
      <c r="K12" s="68"/>
      <c r="L12" s="68"/>
      <c r="M12" s="68"/>
      <c r="N12" s="68"/>
      <c r="O12" s="97"/>
    </row>
    <row r="13" ht="27" customHeight="1" spans="1:15">
      <c r="A13" s="95"/>
      <c r="B13" s="148">
        <v>315001</v>
      </c>
      <c r="C13" s="147" t="s">
        <v>79</v>
      </c>
      <c r="D13" s="147">
        <f t="shared" si="0"/>
        <v>12.06</v>
      </c>
      <c r="E13" s="147"/>
      <c r="F13" s="150">
        <v>12.06</v>
      </c>
      <c r="G13" s="68"/>
      <c r="H13" s="68"/>
      <c r="I13" s="68"/>
      <c r="J13" s="68"/>
      <c r="K13" s="68"/>
      <c r="L13" s="68"/>
      <c r="M13" s="68"/>
      <c r="N13" s="68"/>
      <c r="O13" s="97"/>
    </row>
    <row r="14" ht="27" customHeight="1" spans="1:15">
      <c r="A14" s="95"/>
      <c r="B14" s="65"/>
      <c r="C14" s="65"/>
      <c r="D14" s="68"/>
      <c r="E14" s="68"/>
      <c r="F14" s="68"/>
      <c r="G14" s="68"/>
      <c r="H14" s="68"/>
      <c r="I14" s="68"/>
      <c r="J14" s="68"/>
      <c r="K14" s="68"/>
      <c r="L14" s="68"/>
      <c r="M14" s="68"/>
      <c r="N14" s="68"/>
      <c r="O14" s="97"/>
    </row>
    <row r="15" ht="27" customHeight="1" spans="1:15">
      <c r="A15" s="95"/>
      <c r="B15" s="65"/>
      <c r="C15" s="65"/>
      <c r="D15" s="68"/>
      <c r="E15" s="68"/>
      <c r="F15" s="68"/>
      <c r="G15" s="68"/>
      <c r="H15" s="68"/>
      <c r="I15" s="68"/>
      <c r="J15" s="68"/>
      <c r="K15" s="68"/>
      <c r="L15" s="68"/>
      <c r="M15" s="68"/>
      <c r="N15" s="68"/>
      <c r="O15" s="97"/>
    </row>
    <row r="16" ht="27" customHeight="1" spans="1:15">
      <c r="A16" s="95"/>
      <c r="B16" s="65"/>
      <c r="C16" s="65"/>
      <c r="D16" s="68"/>
      <c r="E16" s="68"/>
      <c r="F16" s="68"/>
      <c r="G16" s="68"/>
      <c r="H16" s="68"/>
      <c r="I16" s="68"/>
      <c r="J16" s="68"/>
      <c r="K16" s="68"/>
      <c r="L16" s="68"/>
      <c r="M16" s="68"/>
      <c r="N16" s="68"/>
      <c r="O16" s="97"/>
    </row>
    <row r="17" ht="27" customHeight="1" spans="1:15">
      <c r="A17" s="95"/>
      <c r="B17" s="65"/>
      <c r="C17" s="65"/>
      <c r="D17" s="68"/>
      <c r="E17" s="68"/>
      <c r="F17" s="68"/>
      <c r="G17" s="68"/>
      <c r="H17" s="68"/>
      <c r="I17" s="68"/>
      <c r="J17" s="68"/>
      <c r="K17" s="68"/>
      <c r="L17" s="68"/>
      <c r="M17" s="68"/>
      <c r="N17" s="68"/>
      <c r="O17" s="97"/>
    </row>
    <row r="18" ht="27" customHeight="1" spans="1:15">
      <c r="A18" s="95"/>
      <c r="B18" s="65"/>
      <c r="C18" s="65"/>
      <c r="D18" s="68"/>
      <c r="E18" s="68"/>
      <c r="F18" s="68"/>
      <c r="G18" s="68"/>
      <c r="H18" s="68"/>
      <c r="I18" s="68"/>
      <c r="J18" s="68"/>
      <c r="K18" s="68"/>
      <c r="L18" s="68"/>
      <c r="M18" s="68"/>
      <c r="N18" s="68"/>
      <c r="O18" s="97"/>
    </row>
    <row r="19" ht="27" customHeight="1" spans="1:15">
      <c r="A19" s="95"/>
      <c r="B19" s="65"/>
      <c r="C19" s="65"/>
      <c r="D19" s="68"/>
      <c r="E19" s="68"/>
      <c r="F19" s="68"/>
      <c r="G19" s="68"/>
      <c r="H19" s="68"/>
      <c r="I19" s="68"/>
      <c r="J19" s="68"/>
      <c r="K19" s="68"/>
      <c r="L19" s="68"/>
      <c r="M19" s="68"/>
      <c r="N19" s="68"/>
      <c r="O19" s="97"/>
    </row>
    <row r="20" ht="27" customHeight="1" spans="1:15">
      <c r="A20" s="95"/>
      <c r="B20" s="65"/>
      <c r="C20" s="65"/>
      <c r="D20" s="68"/>
      <c r="E20" s="68"/>
      <c r="F20" s="68"/>
      <c r="G20" s="68"/>
      <c r="H20" s="68"/>
      <c r="I20" s="68"/>
      <c r="J20" s="68"/>
      <c r="K20" s="68"/>
      <c r="L20" s="68"/>
      <c r="M20" s="68"/>
      <c r="N20" s="68"/>
      <c r="O20" s="97"/>
    </row>
    <row r="21" ht="27" customHeight="1" spans="1:15">
      <c r="A21" s="92"/>
      <c r="B21" s="69"/>
      <c r="C21" s="69" t="s">
        <v>24</v>
      </c>
      <c r="D21" s="70"/>
      <c r="E21" s="70"/>
      <c r="F21" s="70"/>
      <c r="G21" s="70"/>
      <c r="H21" s="70"/>
      <c r="I21" s="70"/>
      <c r="J21" s="70"/>
      <c r="K21" s="70"/>
      <c r="L21" s="70"/>
      <c r="M21" s="70"/>
      <c r="N21" s="70"/>
      <c r="O21" s="93"/>
    </row>
    <row r="22" ht="27" customHeight="1" spans="1:15">
      <c r="A22" s="92"/>
      <c r="B22" s="69"/>
      <c r="C22" s="69" t="s">
        <v>24</v>
      </c>
      <c r="D22" s="70"/>
      <c r="E22" s="70"/>
      <c r="F22" s="70"/>
      <c r="G22" s="70"/>
      <c r="H22" s="70"/>
      <c r="I22" s="70"/>
      <c r="J22" s="70"/>
      <c r="K22" s="70"/>
      <c r="L22" s="70"/>
      <c r="M22" s="70"/>
      <c r="N22" s="70"/>
      <c r="O22" s="93"/>
    </row>
    <row r="23" ht="9.75" customHeight="1" spans="1:15">
      <c r="A23" s="100"/>
      <c r="B23" s="100"/>
      <c r="C23" s="100"/>
      <c r="D23" s="100"/>
      <c r="E23" s="100"/>
      <c r="F23" s="100"/>
      <c r="G23" s="100"/>
      <c r="H23" s="100"/>
      <c r="I23" s="100"/>
      <c r="J23" s="100"/>
      <c r="K23" s="100"/>
      <c r="L23" s="100"/>
      <c r="M23" s="100"/>
      <c r="N23" s="101"/>
      <c r="O23" s="102"/>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
  <sheetViews>
    <sheetView workbookViewId="0">
      <pane ySplit="6" topLeftCell="A7" activePane="bottomLeft" state="frozen"/>
      <selection/>
      <selection pane="bottomLeft" activeCell="I10" sqref="I10"/>
    </sheetView>
  </sheetViews>
  <sheetFormatPr defaultColWidth="10" defaultRowHeight="13.5"/>
  <cols>
    <col min="1" max="1" width="1.53333333333333" style="82" customWidth="1"/>
    <col min="2" max="4" width="6.15833333333333" style="82" customWidth="1"/>
    <col min="5" max="5" width="16.825" style="82" customWidth="1"/>
    <col min="6" max="6" width="41.025" style="82" customWidth="1"/>
    <col min="7" max="10" width="16.4166666666667" style="82" customWidth="1"/>
    <col min="11" max="11" width="22.9333333333333" style="82" customWidth="1"/>
    <col min="12" max="12" width="1.53333333333333" style="82" customWidth="1"/>
    <col min="13" max="14" width="9.76666666666667" style="82" customWidth="1"/>
    <col min="15" max="16384" width="10" style="82"/>
  </cols>
  <sheetData>
    <row r="1" ht="25" customHeight="1" spans="1:12">
      <c r="A1" s="83"/>
      <c r="B1" s="58" t="s">
        <v>80</v>
      </c>
      <c r="C1" s="58"/>
      <c r="D1" s="58"/>
      <c r="E1" s="84"/>
      <c r="F1" s="84"/>
      <c r="G1" s="145"/>
      <c r="H1" s="145"/>
      <c r="I1" s="145"/>
      <c r="J1" s="145"/>
      <c r="K1" s="85"/>
      <c r="L1" s="86"/>
    </row>
    <row r="2" ht="22.8" customHeight="1" spans="1:12">
      <c r="A2" s="83"/>
      <c r="B2" s="87" t="s">
        <v>81</v>
      </c>
      <c r="C2" s="87"/>
      <c r="D2" s="87"/>
      <c r="E2" s="87"/>
      <c r="F2" s="87"/>
      <c r="G2" s="87"/>
      <c r="H2" s="87"/>
      <c r="I2" s="87"/>
      <c r="J2" s="87"/>
      <c r="K2" s="87"/>
      <c r="L2" s="86" t="s">
        <v>4</v>
      </c>
    </row>
    <row r="3" ht="19.55" customHeight="1" spans="1:12">
      <c r="A3" s="88"/>
      <c r="B3" s="89" t="s">
        <v>6</v>
      </c>
      <c r="C3" s="89"/>
      <c r="D3" s="89"/>
      <c r="E3" s="89"/>
      <c r="F3" s="89"/>
      <c r="G3" s="88"/>
      <c r="H3" s="88"/>
      <c r="I3" s="128"/>
      <c r="J3" s="128"/>
      <c r="K3" s="90" t="s">
        <v>7</v>
      </c>
      <c r="L3" s="91"/>
    </row>
    <row r="4" ht="24.4" customHeight="1" spans="1:12">
      <c r="A4" s="86"/>
      <c r="B4" s="65" t="s">
        <v>10</v>
      </c>
      <c r="C4" s="65"/>
      <c r="D4" s="65"/>
      <c r="E4" s="65"/>
      <c r="F4" s="65"/>
      <c r="G4" s="65" t="s">
        <v>60</v>
      </c>
      <c r="H4" s="65" t="s">
        <v>82</v>
      </c>
      <c r="I4" s="65" t="s">
        <v>83</v>
      </c>
      <c r="J4" s="65" t="s">
        <v>84</v>
      </c>
      <c r="K4" s="65" t="s">
        <v>85</v>
      </c>
      <c r="L4" s="93"/>
    </row>
    <row r="5" ht="24.4" customHeight="1" spans="1:12">
      <c r="A5" s="92"/>
      <c r="B5" s="65" t="s">
        <v>86</v>
      </c>
      <c r="C5" s="65"/>
      <c r="D5" s="65"/>
      <c r="E5" s="65" t="s">
        <v>71</v>
      </c>
      <c r="F5" s="65" t="s">
        <v>72</v>
      </c>
      <c r="G5" s="65"/>
      <c r="H5" s="65"/>
      <c r="I5" s="65"/>
      <c r="J5" s="65"/>
      <c r="K5" s="65"/>
      <c r="L5" s="93"/>
    </row>
    <row r="6" ht="24.4" customHeight="1" spans="1:12">
      <c r="A6" s="92"/>
      <c r="B6" s="65" t="s">
        <v>87</v>
      </c>
      <c r="C6" s="65" t="s">
        <v>88</v>
      </c>
      <c r="D6" s="65" t="s">
        <v>89</v>
      </c>
      <c r="E6" s="65"/>
      <c r="F6" s="65"/>
      <c r="G6" s="65"/>
      <c r="H6" s="65"/>
      <c r="I6" s="65"/>
      <c r="J6" s="65"/>
      <c r="K6" s="65"/>
      <c r="L6" s="94"/>
    </row>
    <row r="7" ht="27" customHeight="1" spans="1:12">
      <c r="A7" s="95"/>
      <c r="B7" s="65"/>
      <c r="C7" s="65"/>
      <c r="D7" s="65"/>
      <c r="E7" s="65"/>
      <c r="F7" s="65" t="s">
        <v>73</v>
      </c>
      <c r="G7" s="146">
        <f t="shared" ref="G7:I7" si="0">SUM(G8:G13)</f>
        <v>177.96</v>
      </c>
      <c r="H7" s="146">
        <f t="shared" si="0"/>
        <v>151.96</v>
      </c>
      <c r="I7" s="146">
        <f t="shared" si="0"/>
        <v>26</v>
      </c>
      <c r="J7" s="68"/>
      <c r="K7" s="68"/>
      <c r="L7" s="97"/>
    </row>
    <row r="8" ht="27" customHeight="1" spans="1:12">
      <c r="A8" s="95"/>
      <c r="B8" s="147" t="s">
        <v>90</v>
      </c>
      <c r="C8" s="147" t="s">
        <v>91</v>
      </c>
      <c r="D8" s="147" t="s">
        <v>92</v>
      </c>
      <c r="E8" s="148">
        <v>315001</v>
      </c>
      <c r="F8" s="147" t="s">
        <v>74</v>
      </c>
      <c r="G8" s="146">
        <f t="shared" ref="G8:G13" si="1">SUM(H8:K8)</f>
        <v>120.47</v>
      </c>
      <c r="H8" s="146">
        <v>120.47</v>
      </c>
      <c r="I8" s="146"/>
      <c r="J8" s="68"/>
      <c r="K8" s="68"/>
      <c r="L8" s="97"/>
    </row>
    <row r="9" ht="27" customHeight="1" spans="1:12">
      <c r="A9" s="95"/>
      <c r="B9" s="147" t="s">
        <v>90</v>
      </c>
      <c r="C9" s="147" t="s">
        <v>91</v>
      </c>
      <c r="D9" s="147" t="s">
        <v>93</v>
      </c>
      <c r="E9" s="148">
        <v>315001</v>
      </c>
      <c r="F9" s="147" t="s">
        <v>75</v>
      </c>
      <c r="G9" s="146">
        <f t="shared" si="1"/>
        <v>26</v>
      </c>
      <c r="H9" s="146"/>
      <c r="I9" s="150">
        <v>26</v>
      </c>
      <c r="J9" s="68"/>
      <c r="K9" s="68"/>
      <c r="L9" s="97"/>
    </row>
    <row r="10" ht="27" customHeight="1" spans="1:12">
      <c r="A10" s="95"/>
      <c r="B10" s="147" t="s">
        <v>94</v>
      </c>
      <c r="C10" s="147" t="s">
        <v>95</v>
      </c>
      <c r="D10" s="147" t="s">
        <v>95</v>
      </c>
      <c r="E10" s="148">
        <v>315001</v>
      </c>
      <c r="F10" s="147" t="s">
        <v>76</v>
      </c>
      <c r="G10" s="146">
        <f t="shared" si="1"/>
        <v>13.94</v>
      </c>
      <c r="H10" s="146">
        <v>13.94</v>
      </c>
      <c r="I10" s="146"/>
      <c r="J10" s="68"/>
      <c r="K10" s="68"/>
      <c r="L10" s="97"/>
    </row>
    <row r="11" ht="27" customHeight="1" spans="1:12">
      <c r="A11" s="95"/>
      <c r="B11" s="147" t="s">
        <v>96</v>
      </c>
      <c r="C11" s="147" t="s">
        <v>97</v>
      </c>
      <c r="D11" s="147" t="s">
        <v>92</v>
      </c>
      <c r="E11" s="148">
        <v>315001</v>
      </c>
      <c r="F11" s="147" t="s">
        <v>77</v>
      </c>
      <c r="G11" s="146">
        <f t="shared" si="1"/>
        <v>4.05</v>
      </c>
      <c r="H11" s="146">
        <v>4.05</v>
      </c>
      <c r="I11" s="146"/>
      <c r="J11" s="68"/>
      <c r="K11" s="68"/>
      <c r="L11" s="97"/>
    </row>
    <row r="12" ht="27" customHeight="1" spans="1:12">
      <c r="A12" s="95"/>
      <c r="B12" s="149">
        <v>210</v>
      </c>
      <c r="C12" s="149">
        <v>11</v>
      </c>
      <c r="D12" s="149" t="s">
        <v>98</v>
      </c>
      <c r="E12" s="148">
        <v>315001</v>
      </c>
      <c r="F12" s="147" t="s">
        <v>78</v>
      </c>
      <c r="G12" s="146">
        <f t="shared" si="1"/>
        <v>1.44</v>
      </c>
      <c r="H12" s="146">
        <v>1.44</v>
      </c>
      <c r="I12" s="146"/>
      <c r="J12" s="68"/>
      <c r="K12" s="68"/>
      <c r="L12" s="97"/>
    </row>
    <row r="13" ht="27" customHeight="1" spans="1:12">
      <c r="A13" s="95"/>
      <c r="B13" s="147" t="s">
        <v>99</v>
      </c>
      <c r="C13" s="147" t="s">
        <v>93</v>
      </c>
      <c r="D13" s="147" t="s">
        <v>92</v>
      </c>
      <c r="E13" s="148">
        <v>315001</v>
      </c>
      <c r="F13" s="147" t="s">
        <v>79</v>
      </c>
      <c r="G13" s="146">
        <f t="shared" si="1"/>
        <v>12.06</v>
      </c>
      <c r="H13" s="146">
        <v>12.06</v>
      </c>
      <c r="I13" s="146"/>
      <c r="J13" s="68"/>
      <c r="K13" s="68"/>
      <c r="L13" s="97"/>
    </row>
    <row r="14" ht="27" customHeight="1" spans="1:12">
      <c r="A14" s="95"/>
      <c r="B14" s="65"/>
      <c r="C14" s="65"/>
      <c r="D14" s="65"/>
      <c r="E14" s="65"/>
      <c r="F14" s="65"/>
      <c r="G14" s="68"/>
      <c r="H14" s="68"/>
      <c r="I14" s="68"/>
      <c r="J14" s="68"/>
      <c r="K14" s="68"/>
      <c r="L14" s="97"/>
    </row>
    <row r="15" ht="27" customHeight="1" spans="1:12">
      <c r="A15" s="95"/>
      <c r="B15" s="65"/>
      <c r="C15" s="65"/>
      <c r="D15" s="65"/>
      <c r="E15" s="65"/>
      <c r="F15" s="65"/>
      <c r="G15" s="68"/>
      <c r="H15" s="68"/>
      <c r="I15" s="68"/>
      <c r="J15" s="68"/>
      <c r="K15" s="68"/>
      <c r="L15" s="97"/>
    </row>
    <row r="16" ht="27" customHeight="1" spans="1:12">
      <c r="A16" s="95"/>
      <c r="B16" s="65"/>
      <c r="C16" s="65"/>
      <c r="D16" s="65"/>
      <c r="E16" s="65"/>
      <c r="F16" s="65"/>
      <c r="G16" s="68"/>
      <c r="H16" s="68"/>
      <c r="I16" s="68"/>
      <c r="J16" s="68"/>
      <c r="K16" s="68"/>
      <c r="L16" s="97"/>
    </row>
    <row r="17" ht="27" customHeight="1" spans="1:12">
      <c r="A17" s="95"/>
      <c r="B17" s="65"/>
      <c r="C17" s="65"/>
      <c r="D17" s="65"/>
      <c r="E17" s="65"/>
      <c r="F17" s="65"/>
      <c r="G17" s="68"/>
      <c r="H17" s="68"/>
      <c r="I17" s="68"/>
      <c r="J17" s="68"/>
      <c r="K17" s="68"/>
      <c r="L17" s="97"/>
    </row>
    <row r="18" ht="27" customHeight="1" spans="1:12">
      <c r="A18" s="95"/>
      <c r="B18" s="65"/>
      <c r="C18" s="65"/>
      <c r="D18" s="65"/>
      <c r="E18" s="65"/>
      <c r="F18" s="65"/>
      <c r="G18" s="68"/>
      <c r="H18" s="68"/>
      <c r="I18" s="68"/>
      <c r="J18" s="68"/>
      <c r="K18" s="68"/>
      <c r="L18" s="97"/>
    </row>
    <row r="19" ht="27" customHeight="1" spans="1:12">
      <c r="A19" s="95"/>
      <c r="B19" s="65"/>
      <c r="C19" s="65"/>
      <c r="D19" s="65"/>
      <c r="E19" s="65"/>
      <c r="F19" s="65"/>
      <c r="G19" s="68"/>
      <c r="H19" s="68"/>
      <c r="I19" s="68"/>
      <c r="J19" s="68"/>
      <c r="K19" s="68"/>
      <c r="L19" s="97"/>
    </row>
    <row r="20" ht="27" customHeight="1" spans="1:12">
      <c r="A20" s="92"/>
      <c r="B20" s="69"/>
      <c r="C20" s="69"/>
      <c r="D20" s="69"/>
      <c r="E20" s="69"/>
      <c r="F20" s="69" t="s">
        <v>24</v>
      </c>
      <c r="G20" s="70"/>
      <c r="H20" s="70"/>
      <c r="I20" s="70"/>
      <c r="J20" s="70"/>
      <c r="K20" s="70"/>
      <c r="L20" s="93"/>
    </row>
    <row r="21" ht="27" customHeight="1" spans="1:12">
      <c r="A21" s="92"/>
      <c r="B21" s="69"/>
      <c r="C21" s="69"/>
      <c r="D21" s="69"/>
      <c r="E21" s="69"/>
      <c r="F21" s="69" t="s">
        <v>24</v>
      </c>
      <c r="G21" s="70"/>
      <c r="H21" s="70"/>
      <c r="I21" s="70"/>
      <c r="J21" s="70"/>
      <c r="K21" s="70"/>
      <c r="L21" s="93"/>
    </row>
    <row r="22" ht="27" customHeight="1" spans="1:12">
      <c r="A22" s="92"/>
      <c r="B22" s="69"/>
      <c r="C22" s="69"/>
      <c r="D22" s="69"/>
      <c r="E22" s="69"/>
      <c r="F22" s="69" t="s">
        <v>100</v>
      </c>
      <c r="G22" s="70"/>
      <c r="H22" s="70"/>
      <c r="I22" s="70"/>
      <c r="J22" s="70"/>
      <c r="K22" s="70"/>
      <c r="L22" s="94"/>
    </row>
    <row r="23" ht="9.75" customHeight="1" spans="1:12">
      <c r="A23" s="100"/>
      <c r="B23" s="101"/>
      <c r="C23" s="101"/>
      <c r="D23" s="101"/>
      <c r="E23" s="101"/>
      <c r="F23" s="100"/>
      <c r="G23" s="100"/>
      <c r="H23" s="100"/>
      <c r="I23" s="100"/>
      <c r="J23" s="101"/>
      <c r="K23" s="101"/>
      <c r="L23" s="102"/>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orizontalDpi="600"/>
  <headerFooter/>
  <ignoredErrors>
    <ignoredError sqref="B8:D13" numberStoredAsText="1"/>
  </ignoredError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workbookViewId="0">
      <pane ySplit="5" topLeftCell="A27" activePane="bottomLeft" state="frozen"/>
      <selection/>
      <selection pane="bottomLeft" activeCell="C6" sqref="C6:C7"/>
    </sheetView>
  </sheetViews>
  <sheetFormatPr defaultColWidth="10" defaultRowHeight="13.5"/>
  <cols>
    <col min="1" max="1" width="1.53333333333333" style="82" customWidth="1"/>
    <col min="2" max="2" width="29.6333333333333" style="82" customWidth="1"/>
    <col min="3" max="3" width="11.6333333333333" style="82" customWidth="1"/>
    <col min="4" max="4" width="29.6333333333333" style="82" customWidth="1"/>
    <col min="5" max="5" width="11.6333333333333" style="82" customWidth="1"/>
    <col min="6" max="6" width="13.1333333333333" style="82" customWidth="1"/>
    <col min="7" max="8" width="11.25" style="82" customWidth="1"/>
    <col min="9" max="9" width="1.53333333333333" style="82" customWidth="1"/>
    <col min="10" max="12" width="9.76666666666667" style="82" customWidth="1"/>
    <col min="13" max="16384" width="10" style="82"/>
  </cols>
  <sheetData>
    <row r="1" ht="25" customHeight="1" spans="1:9">
      <c r="A1" s="133"/>
      <c r="B1" s="58" t="s">
        <v>101</v>
      </c>
      <c r="C1" s="134"/>
      <c r="D1" s="134"/>
      <c r="H1" s="135"/>
      <c r="I1" s="113" t="s">
        <v>4</v>
      </c>
    </row>
    <row r="2" ht="22.8" customHeight="1" spans="1:9">
      <c r="A2" s="136"/>
      <c r="B2" s="137" t="s">
        <v>102</v>
      </c>
      <c r="C2" s="137"/>
      <c r="D2" s="137"/>
      <c r="E2" s="137"/>
      <c r="F2" s="138"/>
      <c r="G2" s="138"/>
      <c r="H2" s="138"/>
      <c r="I2" s="142"/>
    </row>
    <row r="3" ht="19.55" customHeight="1" spans="1:9">
      <c r="A3" s="136"/>
      <c r="B3" s="89" t="s">
        <v>6</v>
      </c>
      <c r="C3" s="89"/>
      <c r="D3" s="84"/>
      <c r="F3" s="139" t="s">
        <v>7</v>
      </c>
      <c r="G3" s="139"/>
      <c r="H3" s="139"/>
      <c r="I3" s="143"/>
    </row>
    <row r="4" ht="30" customHeight="1" spans="1:9">
      <c r="A4" s="136"/>
      <c r="B4" s="65" t="s">
        <v>8</v>
      </c>
      <c r="C4" s="65"/>
      <c r="D4" s="65" t="s">
        <v>9</v>
      </c>
      <c r="E4" s="65"/>
      <c r="F4" s="65"/>
      <c r="G4" s="65"/>
      <c r="H4" s="65"/>
      <c r="I4" s="144"/>
    </row>
    <row r="5" ht="30" customHeight="1" spans="1:9">
      <c r="A5" s="136"/>
      <c r="B5" s="65" t="s">
        <v>10</v>
      </c>
      <c r="C5" s="65" t="s">
        <v>11</v>
      </c>
      <c r="D5" s="65" t="s">
        <v>10</v>
      </c>
      <c r="E5" s="65" t="s">
        <v>60</v>
      </c>
      <c r="F5" s="80" t="s">
        <v>103</v>
      </c>
      <c r="G5" s="80" t="s">
        <v>104</v>
      </c>
      <c r="H5" s="80" t="s">
        <v>105</v>
      </c>
      <c r="I5" s="113"/>
    </row>
    <row r="6" ht="30" customHeight="1" spans="1:9">
      <c r="A6" s="86"/>
      <c r="B6" s="69" t="s">
        <v>106</v>
      </c>
      <c r="C6" s="140">
        <v>177.96</v>
      </c>
      <c r="D6" s="69" t="s">
        <v>107</v>
      </c>
      <c r="E6" s="140">
        <v>177.96</v>
      </c>
      <c r="F6" s="140">
        <v>177.96</v>
      </c>
      <c r="G6" s="70"/>
      <c r="H6" s="70"/>
      <c r="I6" s="94"/>
    </row>
    <row r="7" ht="30" customHeight="1" spans="1:9">
      <c r="A7" s="86"/>
      <c r="B7" s="69" t="s">
        <v>108</v>
      </c>
      <c r="C7" s="140">
        <v>177.96</v>
      </c>
      <c r="D7" s="69" t="s">
        <v>109</v>
      </c>
      <c r="E7" s="140">
        <v>146.47</v>
      </c>
      <c r="F7" s="140">
        <v>146.47</v>
      </c>
      <c r="G7" s="70"/>
      <c r="H7" s="70"/>
      <c r="I7" s="94"/>
    </row>
    <row r="8" ht="30" customHeight="1" spans="1:9">
      <c r="A8" s="86"/>
      <c r="B8" s="69" t="s">
        <v>110</v>
      </c>
      <c r="C8" s="70"/>
      <c r="D8" s="69" t="s">
        <v>111</v>
      </c>
      <c r="E8" s="70"/>
      <c r="F8" s="70"/>
      <c r="G8" s="70"/>
      <c r="H8" s="70"/>
      <c r="I8" s="94"/>
    </row>
    <row r="9" ht="30" customHeight="1" spans="1:9">
      <c r="A9" s="86"/>
      <c r="B9" s="69" t="s">
        <v>112</v>
      </c>
      <c r="C9" s="70"/>
      <c r="D9" s="69" t="s">
        <v>113</v>
      </c>
      <c r="E9" s="70"/>
      <c r="F9" s="70"/>
      <c r="G9" s="70"/>
      <c r="H9" s="70"/>
      <c r="I9" s="94"/>
    </row>
    <row r="10" ht="30" customHeight="1" spans="1:9">
      <c r="A10" s="86"/>
      <c r="B10" s="69" t="s">
        <v>114</v>
      </c>
      <c r="C10" s="70"/>
      <c r="D10" s="69" t="s">
        <v>115</v>
      </c>
      <c r="E10" s="70"/>
      <c r="F10" s="70"/>
      <c r="G10" s="70"/>
      <c r="H10" s="70"/>
      <c r="I10" s="94"/>
    </row>
    <row r="11" ht="30" customHeight="1" spans="1:9">
      <c r="A11" s="86"/>
      <c r="B11" s="69" t="s">
        <v>108</v>
      </c>
      <c r="C11" s="70"/>
      <c r="D11" s="69" t="s">
        <v>116</v>
      </c>
      <c r="E11" s="70"/>
      <c r="F11" s="70"/>
      <c r="G11" s="70"/>
      <c r="H11" s="70"/>
      <c r="I11" s="94"/>
    </row>
    <row r="12" ht="30" customHeight="1" spans="1:9">
      <c r="A12" s="86"/>
      <c r="B12" s="69" t="s">
        <v>110</v>
      </c>
      <c r="C12" s="70"/>
      <c r="D12" s="69" t="s">
        <v>117</v>
      </c>
      <c r="E12" s="70"/>
      <c r="F12" s="70"/>
      <c r="G12" s="70"/>
      <c r="H12" s="70"/>
      <c r="I12" s="94"/>
    </row>
    <row r="13" ht="30" customHeight="1" spans="1:9">
      <c r="A13" s="86"/>
      <c r="B13" s="69" t="s">
        <v>112</v>
      </c>
      <c r="C13" s="70"/>
      <c r="D13" s="69" t="s">
        <v>118</v>
      </c>
      <c r="E13" s="70"/>
      <c r="F13" s="70"/>
      <c r="G13" s="70"/>
      <c r="H13" s="70"/>
      <c r="I13" s="94"/>
    </row>
    <row r="14" ht="30" customHeight="1" spans="1:9">
      <c r="A14" s="86"/>
      <c r="B14" s="69" t="s">
        <v>100</v>
      </c>
      <c r="C14" s="70"/>
      <c r="D14" s="69" t="s">
        <v>119</v>
      </c>
      <c r="E14" s="70">
        <v>13.94</v>
      </c>
      <c r="F14" s="70">
        <v>13.94</v>
      </c>
      <c r="G14" s="70"/>
      <c r="H14" s="70"/>
      <c r="I14" s="94"/>
    </row>
    <row r="15" ht="30" customHeight="1" spans="1:9">
      <c r="A15" s="86"/>
      <c r="B15" s="69" t="s">
        <v>100</v>
      </c>
      <c r="C15" s="70"/>
      <c r="D15" s="69" t="s">
        <v>120</v>
      </c>
      <c r="E15" s="70"/>
      <c r="F15" s="70"/>
      <c r="G15" s="70"/>
      <c r="H15" s="70"/>
      <c r="I15" s="94"/>
    </row>
    <row r="16" ht="30" customHeight="1" spans="1:9">
      <c r="A16" s="86"/>
      <c r="B16" s="69" t="s">
        <v>100</v>
      </c>
      <c r="C16" s="70"/>
      <c r="D16" s="69" t="s">
        <v>121</v>
      </c>
      <c r="E16" s="140">
        <v>5.49</v>
      </c>
      <c r="F16" s="140">
        <v>5.49</v>
      </c>
      <c r="G16" s="70"/>
      <c r="H16" s="70"/>
      <c r="I16" s="94"/>
    </row>
    <row r="17" ht="30" customHeight="1" spans="1:9">
      <c r="A17" s="86"/>
      <c r="B17" s="69" t="s">
        <v>100</v>
      </c>
      <c r="C17" s="70"/>
      <c r="D17" s="69" t="s">
        <v>122</v>
      </c>
      <c r="E17" s="70"/>
      <c r="F17" s="70"/>
      <c r="G17" s="70"/>
      <c r="H17" s="70"/>
      <c r="I17" s="94"/>
    </row>
    <row r="18" ht="30" customHeight="1" spans="1:9">
      <c r="A18" s="86"/>
      <c r="B18" s="69" t="s">
        <v>100</v>
      </c>
      <c r="C18" s="70"/>
      <c r="D18" s="69" t="s">
        <v>123</v>
      </c>
      <c r="E18" s="70"/>
      <c r="F18" s="70"/>
      <c r="G18" s="70"/>
      <c r="H18" s="70"/>
      <c r="I18" s="94"/>
    </row>
    <row r="19" ht="30" customHeight="1" spans="1:9">
      <c r="A19" s="86"/>
      <c r="B19" s="69" t="s">
        <v>100</v>
      </c>
      <c r="C19" s="70"/>
      <c r="D19" s="69" t="s">
        <v>124</v>
      </c>
      <c r="E19" s="70"/>
      <c r="F19" s="70"/>
      <c r="G19" s="70"/>
      <c r="H19" s="70"/>
      <c r="I19" s="94"/>
    </row>
    <row r="20" ht="30" customHeight="1" spans="1:9">
      <c r="A20" s="86"/>
      <c r="B20" s="69" t="s">
        <v>100</v>
      </c>
      <c r="C20" s="70"/>
      <c r="D20" s="69" t="s">
        <v>125</v>
      </c>
      <c r="E20" s="70"/>
      <c r="F20" s="70"/>
      <c r="G20" s="70"/>
      <c r="H20" s="70"/>
      <c r="I20" s="94"/>
    </row>
    <row r="21" ht="30" customHeight="1" spans="1:9">
      <c r="A21" s="86"/>
      <c r="B21" s="69" t="s">
        <v>100</v>
      </c>
      <c r="C21" s="70"/>
      <c r="D21" s="69" t="s">
        <v>126</v>
      </c>
      <c r="E21" s="70"/>
      <c r="F21" s="70"/>
      <c r="G21" s="70"/>
      <c r="H21" s="70"/>
      <c r="I21" s="94"/>
    </row>
    <row r="22" ht="30" customHeight="1" spans="1:9">
      <c r="A22" s="86"/>
      <c r="B22" s="69" t="s">
        <v>100</v>
      </c>
      <c r="C22" s="70"/>
      <c r="D22" s="69" t="s">
        <v>127</v>
      </c>
      <c r="E22" s="70"/>
      <c r="F22" s="70"/>
      <c r="G22" s="70"/>
      <c r="H22" s="70"/>
      <c r="I22" s="94"/>
    </row>
    <row r="23" ht="30" customHeight="1" spans="1:9">
      <c r="A23" s="86"/>
      <c r="B23" s="69" t="s">
        <v>100</v>
      </c>
      <c r="C23" s="70"/>
      <c r="D23" s="69" t="s">
        <v>128</v>
      </c>
      <c r="E23" s="70"/>
      <c r="F23" s="70"/>
      <c r="G23" s="70"/>
      <c r="H23" s="70"/>
      <c r="I23" s="94"/>
    </row>
    <row r="24" ht="30" customHeight="1" spans="1:9">
      <c r="A24" s="86"/>
      <c r="B24" s="69" t="s">
        <v>100</v>
      </c>
      <c r="C24" s="70"/>
      <c r="D24" s="69" t="s">
        <v>129</v>
      </c>
      <c r="E24" s="70"/>
      <c r="F24" s="70"/>
      <c r="G24" s="70"/>
      <c r="H24" s="70"/>
      <c r="I24" s="94"/>
    </row>
    <row r="25" ht="30" customHeight="1" spans="1:9">
      <c r="A25" s="86"/>
      <c r="B25" s="69" t="s">
        <v>100</v>
      </c>
      <c r="C25" s="70"/>
      <c r="D25" s="69" t="s">
        <v>130</v>
      </c>
      <c r="E25" s="70"/>
      <c r="F25" s="70"/>
      <c r="G25" s="70"/>
      <c r="H25" s="70"/>
      <c r="I25" s="94"/>
    </row>
    <row r="26" ht="30" customHeight="1" spans="1:9">
      <c r="A26" s="86"/>
      <c r="B26" s="69" t="s">
        <v>100</v>
      </c>
      <c r="C26" s="70"/>
      <c r="D26" s="69" t="s">
        <v>131</v>
      </c>
      <c r="E26" s="70">
        <v>12.06</v>
      </c>
      <c r="F26" s="70">
        <v>12.06</v>
      </c>
      <c r="G26" s="70"/>
      <c r="H26" s="70"/>
      <c r="I26" s="94"/>
    </row>
    <row r="27" ht="30" customHeight="1" spans="1:9">
      <c r="A27" s="86"/>
      <c r="B27" s="69" t="s">
        <v>100</v>
      </c>
      <c r="C27" s="70"/>
      <c r="D27" s="69" t="s">
        <v>132</v>
      </c>
      <c r="E27" s="70"/>
      <c r="F27" s="70"/>
      <c r="G27" s="70"/>
      <c r="H27" s="70"/>
      <c r="I27" s="94"/>
    </row>
    <row r="28" ht="30" customHeight="1" spans="1:9">
      <c r="A28" s="86"/>
      <c r="B28" s="69" t="s">
        <v>100</v>
      </c>
      <c r="C28" s="70"/>
      <c r="D28" s="69" t="s">
        <v>133</v>
      </c>
      <c r="E28" s="70"/>
      <c r="F28" s="70"/>
      <c r="G28" s="70"/>
      <c r="H28" s="70"/>
      <c r="I28" s="94"/>
    </row>
    <row r="29" ht="30" customHeight="1" spans="1:9">
      <c r="A29" s="86"/>
      <c r="B29" s="69" t="s">
        <v>100</v>
      </c>
      <c r="C29" s="70"/>
      <c r="D29" s="69" t="s">
        <v>134</v>
      </c>
      <c r="E29" s="70"/>
      <c r="F29" s="70"/>
      <c r="G29" s="70"/>
      <c r="H29" s="70"/>
      <c r="I29" s="94"/>
    </row>
    <row r="30" ht="30" customHeight="1" spans="1:9">
      <c r="A30" s="86"/>
      <c r="B30" s="69" t="s">
        <v>100</v>
      </c>
      <c r="C30" s="70"/>
      <c r="D30" s="69" t="s">
        <v>135</v>
      </c>
      <c r="E30" s="70"/>
      <c r="F30" s="70"/>
      <c r="G30" s="70"/>
      <c r="H30" s="70"/>
      <c r="I30" s="94"/>
    </row>
    <row r="31" ht="30" customHeight="1" spans="1:9">
      <c r="A31" s="86"/>
      <c r="B31" s="69" t="s">
        <v>100</v>
      </c>
      <c r="C31" s="70"/>
      <c r="D31" s="69" t="s">
        <v>136</v>
      </c>
      <c r="E31" s="70"/>
      <c r="F31" s="70"/>
      <c r="G31" s="70"/>
      <c r="H31" s="70"/>
      <c r="I31" s="94"/>
    </row>
    <row r="32" ht="30" customHeight="1" spans="1:9">
      <c r="A32" s="86"/>
      <c r="B32" s="69" t="s">
        <v>100</v>
      </c>
      <c r="C32" s="70"/>
      <c r="D32" s="69" t="s">
        <v>137</v>
      </c>
      <c r="E32" s="70"/>
      <c r="F32" s="70"/>
      <c r="G32" s="70"/>
      <c r="H32" s="70"/>
      <c r="I32" s="94"/>
    </row>
    <row r="33" ht="30" customHeight="1" spans="1:9">
      <c r="A33" s="86"/>
      <c r="B33" s="69" t="s">
        <v>100</v>
      </c>
      <c r="C33" s="70"/>
      <c r="D33" s="69" t="s">
        <v>138</v>
      </c>
      <c r="E33" s="70"/>
      <c r="F33" s="70"/>
      <c r="G33" s="70"/>
      <c r="H33" s="70"/>
      <c r="I33" s="94"/>
    </row>
    <row r="34" ht="9.75" customHeight="1" spans="1:9">
      <c r="A34" s="141"/>
      <c r="B34" s="141"/>
      <c r="C34" s="141"/>
      <c r="D34" s="84"/>
      <c r="E34" s="141"/>
      <c r="F34" s="141"/>
      <c r="G34" s="141"/>
      <c r="H34" s="141"/>
      <c r="I34" s="132"/>
    </row>
  </sheetData>
  <mergeCells count="7">
    <mergeCell ref="B2:H2"/>
    <mergeCell ref="B3:C3"/>
    <mergeCell ref="F3:H3"/>
    <mergeCell ref="B4:C4"/>
    <mergeCell ref="D4:H4"/>
    <mergeCell ref="A7:A9"/>
    <mergeCell ref="A11:A33"/>
  </mergeCells>
  <printOptions horizontalCentered="1"/>
  <pageMargins left="1.37777777777778" right="0.984027777777778" top="0.984027777777778" bottom="0.984027777777778" header="0" footer="0"/>
  <pageSetup paperSize="9" scale="63" fitToHeight="0"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40"/>
  <sheetViews>
    <sheetView workbookViewId="0">
      <pane ySplit="6" topLeftCell="A7" activePane="bottomLeft" state="frozen"/>
      <selection/>
      <selection pane="bottomLeft" activeCell="F1" sqref="F$1:I$1048576"/>
    </sheetView>
  </sheetViews>
  <sheetFormatPr defaultColWidth="10" defaultRowHeight="13.5"/>
  <cols>
    <col min="1" max="1" width="1.53333333333333" style="82" customWidth="1"/>
    <col min="2" max="3" width="5.88333333333333" style="82" customWidth="1"/>
    <col min="4" max="4" width="11.6333333333333" style="82" customWidth="1"/>
    <col min="5" max="5" width="23.5" style="82" customWidth="1"/>
    <col min="6" max="9" width="6.75" style="82" customWidth="1"/>
    <col min="10" max="13" width="5.88333333333333" style="82" customWidth="1"/>
    <col min="14" max="16" width="7.25" style="82" customWidth="1"/>
    <col min="17" max="23" width="5.88333333333333" style="82" customWidth="1"/>
    <col min="24" max="26" width="7.25" style="82" customWidth="1"/>
    <col min="27" max="33" width="5.88333333333333" style="82" customWidth="1"/>
    <col min="34" max="39" width="7.25" style="82" customWidth="1"/>
    <col min="40" max="40" width="1.53333333333333" style="82" customWidth="1"/>
    <col min="41" max="42" width="9.76666666666667" style="82" customWidth="1"/>
    <col min="43" max="16384" width="10" style="82"/>
  </cols>
  <sheetData>
    <row r="1" ht="25" customHeight="1" spans="1:40">
      <c r="A1" s="103"/>
      <c r="B1" s="58" t="s">
        <v>139</v>
      </c>
      <c r="C1" s="58"/>
      <c r="D1" s="104"/>
      <c r="E1" s="104"/>
      <c r="F1" s="83"/>
      <c r="G1" s="83"/>
      <c r="H1" s="83"/>
      <c r="I1" s="104"/>
      <c r="J1" s="104"/>
      <c r="K1" s="83"/>
      <c r="L1" s="104"/>
      <c r="M1" s="104"/>
      <c r="N1" s="104"/>
      <c r="O1" s="104"/>
      <c r="P1" s="104"/>
      <c r="Q1" s="104"/>
      <c r="R1" s="104"/>
      <c r="S1" s="104"/>
      <c r="T1" s="104"/>
      <c r="U1" s="104"/>
      <c r="V1" s="104"/>
      <c r="W1" s="104"/>
      <c r="X1" s="104"/>
      <c r="Y1" s="104"/>
      <c r="Z1" s="104"/>
      <c r="AA1" s="104"/>
      <c r="AB1" s="104"/>
      <c r="AC1" s="104"/>
      <c r="AD1" s="104"/>
      <c r="AE1" s="104"/>
      <c r="AF1" s="104"/>
      <c r="AG1" s="104"/>
      <c r="AH1" s="104"/>
      <c r="AI1" s="104"/>
      <c r="AJ1" s="104"/>
      <c r="AK1" s="104"/>
      <c r="AL1" s="104"/>
      <c r="AM1" s="105"/>
      <c r="AN1" s="130"/>
    </row>
    <row r="2" ht="22.8" customHeight="1" spans="1:40">
      <c r="A2" s="83"/>
      <c r="B2" s="87" t="s">
        <v>140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130"/>
    </row>
    <row r="3" ht="19.55" customHeight="1" spans="1:40">
      <c r="A3" s="88"/>
      <c r="B3" s="89" t="s">
        <v>6</v>
      </c>
      <c r="C3" s="89"/>
      <c r="D3" s="89"/>
      <c r="E3" s="89"/>
      <c r="F3" s="119"/>
      <c r="G3" s="88"/>
      <c r="H3" s="106"/>
      <c r="I3" s="119"/>
      <c r="J3" s="119"/>
      <c r="K3" s="128"/>
      <c r="L3" s="119"/>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06" t="s">
        <v>7</v>
      </c>
      <c r="AM3" s="106"/>
      <c r="AN3" s="131"/>
    </row>
    <row r="4" ht="24.4" customHeight="1" spans="1:40">
      <c r="A4" s="86"/>
      <c r="B4" s="80" t="s">
        <v>10</v>
      </c>
      <c r="C4" s="80"/>
      <c r="D4" s="80"/>
      <c r="E4" s="80"/>
      <c r="F4" s="80" t="s">
        <v>141</v>
      </c>
      <c r="G4" s="80" t="s">
        <v>142</v>
      </c>
      <c r="H4" s="80"/>
      <c r="I4" s="80"/>
      <c r="J4" s="80"/>
      <c r="K4" s="80"/>
      <c r="L4" s="80"/>
      <c r="M4" s="80"/>
      <c r="N4" s="80"/>
      <c r="O4" s="80"/>
      <c r="P4" s="80"/>
      <c r="Q4" s="80" t="s">
        <v>143</v>
      </c>
      <c r="R4" s="80"/>
      <c r="S4" s="80"/>
      <c r="T4" s="80"/>
      <c r="U4" s="80"/>
      <c r="V4" s="80"/>
      <c r="W4" s="80"/>
      <c r="X4" s="80"/>
      <c r="Y4" s="80"/>
      <c r="Z4" s="80"/>
      <c r="AA4" s="80" t="s">
        <v>144</v>
      </c>
      <c r="AB4" s="80"/>
      <c r="AC4" s="80"/>
      <c r="AD4" s="80"/>
      <c r="AE4" s="80"/>
      <c r="AF4" s="80"/>
      <c r="AG4" s="80"/>
      <c r="AH4" s="80"/>
      <c r="AI4" s="80"/>
      <c r="AJ4" s="80"/>
      <c r="AK4" s="80"/>
      <c r="AL4" s="80"/>
      <c r="AM4" s="80"/>
      <c r="AN4" s="113"/>
    </row>
    <row r="5" ht="24.4" customHeight="1" spans="1:40">
      <c r="A5" s="86"/>
      <c r="B5" s="80" t="s">
        <v>86</v>
      </c>
      <c r="C5" s="80"/>
      <c r="D5" s="80" t="s">
        <v>71</v>
      </c>
      <c r="E5" s="80" t="s">
        <v>72</v>
      </c>
      <c r="F5" s="80"/>
      <c r="G5" s="80" t="s">
        <v>60</v>
      </c>
      <c r="H5" s="80" t="s">
        <v>145</v>
      </c>
      <c r="I5" s="80"/>
      <c r="J5" s="80"/>
      <c r="K5" s="80" t="s">
        <v>146</v>
      </c>
      <c r="L5" s="80"/>
      <c r="M5" s="80"/>
      <c r="N5" s="80" t="s">
        <v>147</v>
      </c>
      <c r="O5" s="80"/>
      <c r="P5" s="80"/>
      <c r="Q5" s="80" t="s">
        <v>60</v>
      </c>
      <c r="R5" s="80" t="s">
        <v>145</v>
      </c>
      <c r="S5" s="80"/>
      <c r="T5" s="80"/>
      <c r="U5" s="80" t="s">
        <v>146</v>
      </c>
      <c r="V5" s="80"/>
      <c r="W5" s="80"/>
      <c r="X5" s="80" t="s">
        <v>147</v>
      </c>
      <c r="Y5" s="80"/>
      <c r="Z5" s="80"/>
      <c r="AA5" s="80" t="s">
        <v>60</v>
      </c>
      <c r="AB5" s="80" t="s">
        <v>145</v>
      </c>
      <c r="AC5" s="80"/>
      <c r="AD5" s="80"/>
      <c r="AE5" s="80" t="s">
        <v>146</v>
      </c>
      <c r="AF5" s="80"/>
      <c r="AG5" s="80"/>
      <c r="AH5" s="80" t="s">
        <v>147</v>
      </c>
      <c r="AI5" s="80"/>
      <c r="AJ5" s="80"/>
      <c r="AK5" s="80" t="s">
        <v>148</v>
      </c>
      <c r="AL5" s="80"/>
      <c r="AM5" s="80"/>
      <c r="AN5" s="113"/>
    </row>
    <row r="6" ht="39" customHeight="1" spans="1:40">
      <c r="A6" s="84"/>
      <c r="B6" s="80" t="s">
        <v>87</v>
      </c>
      <c r="C6" s="80" t="s">
        <v>88</v>
      </c>
      <c r="D6" s="80"/>
      <c r="E6" s="80"/>
      <c r="F6" s="80"/>
      <c r="G6" s="80"/>
      <c r="H6" s="80" t="s">
        <v>149</v>
      </c>
      <c r="I6" s="80" t="s">
        <v>82</v>
      </c>
      <c r="J6" s="80" t="s">
        <v>83</v>
      </c>
      <c r="K6" s="80" t="s">
        <v>149</v>
      </c>
      <c r="L6" s="80" t="s">
        <v>82</v>
      </c>
      <c r="M6" s="80" t="s">
        <v>83</v>
      </c>
      <c r="N6" s="80" t="s">
        <v>149</v>
      </c>
      <c r="O6" s="80" t="s">
        <v>150</v>
      </c>
      <c r="P6" s="80" t="s">
        <v>151</v>
      </c>
      <c r="Q6" s="80"/>
      <c r="R6" s="80" t="s">
        <v>149</v>
      </c>
      <c r="S6" s="80" t="s">
        <v>82</v>
      </c>
      <c r="T6" s="80" t="s">
        <v>83</v>
      </c>
      <c r="U6" s="80" t="s">
        <v>149</v>
      </c>
      <c r="V6" s="80" t="s">
        <v>82</v>
      </c>
      <c r="W6" s="80" t="s">
        <v>83</v>
      </c>
      <c r="X6" s="80" t="s">
        <v>149</v>
      </c>
      <c r="Y6" s="80" t="s">
        <v>150</v>
      </c>
      <c r="Z6" s="80" t="s">
        <v>151</v>
      </c>
      <c r="AA6" s="80"/>
      <c r="AB6" s="80" t="s">
        <v>149</v>
      </c>
      <c r="AC6" s="80" t="s">
        <v>82</v>
      </c>
      <c r="AD6" s="80" t="s">
        <v>83</v>
      </c>
      <c r="AE6" s="80" t="s">
        <v>149</v>
      </c>
      <c r="AF6" s="80" t="s">
        <v>82</v>
      </c>
      <c r="AG6" s="80" t="s">
        <v>83</v>
      </c>
      <c r="AH6" s="80" t="s">
        <v>149</v>
      </c>
      <c r="AI6" s="80" t="s">
        <v>150</v>
      </c>
      <c r="AJ6" s="80" t="s">
        <v>151</v>
      </c>
      <c r="AK6" s="80" t="s">
        <v>149</v>
      </c>
      <c r="AL6" s="80" t="s">
        <v>150</v>
      </c>
      <c r="AM6" s="80" t="s">
        <v>151</v>
      </c>
      <c r="AN6" s="113"/>
    </row>
    <row r="7" ht="22.8" customHeight="1" spans="1:40">
      <c r="A7" s="86"/>
      <c r="B7" s="65"/>
      <c r="C7" s="65"/>
      <c r="D7" s="65">
        <v>315001</v>
      </c>
      <c r="E7" s="65" t="s">
        <v>73</v>
      </c>
      <c r="F7" s="120">
        <f t="shared" ref="F7:J7" si="0">F8+F18</f>
        <v>177.96</v>
      </c>
      <c r="G7" s="120">
        <f t="shared" si="0"/>
        <v>177.96</v>
      </c>
      <c r="H7" s="120">
        <f t="shared" si="0"/>
        <v>177.96</v>
      </c>
      <c r="I7" s="120">
        <f t="shared" si="0"/>
        <v>151.96</v>
      </c>
      <c r="J7" s="120">
        <f t="shared" si="0"/>
        <v>26</v>
      </c>
      <c r="K7" s="68"/>
      <c r="L7" s="68"/>
      <c r="M7" s="68"/>
      <c r="N7" s="68"/>
      <c r="O7" s="68"/>
      <c r="P7" s="68"/>
      <c r="Q7" s="68"/>
      <c r="R7" s="68"/>
      <c r="S7" s="68"/>
      <c r="T7" s="68"/>
      <c r="U7" s="68"/>
      <c r="V7" s="68"/>
      <c r="W7" s="68"/>
      <c r="X7" s="68"/>
      <c r="Y7" s="68"/>
      <c r="Z7" s="68"/>
      <c r="AA7" s="68"/>
      <c r="AB7" s="68"/>
      <c r="AC7" s="68"/>
      <c r="AD7" s="68"/>
      <c r="AE7" s="68"/>
      <c r="AF7" s="68"/>
      <c r="AG7" s="68"/>
      <c r="AH7" s="68"/>
      <c r="AI7" s="68"/>
      <c r="AJ7" s="68"/>
      <c r="AK7" s="68"/>
      <c r="AL7" s="68"/>
      <c r="AM7" s="68"/>
      <c r="AN7" s="113"/>
    </row>
    <row r="8" ht="22.8" customHeight="1" spans="1:40">
      <c r="A8" s="86"/>
      <c r="B8" s="121">
        <v>301</v>
      </c>
      <c r="C8" s="121"/>
      <c r="D8" s="121">
        <v>315001</v>
      </c>
      <c r="E8" s="121" t="s">
        <v>152</v>
      </c>
      <c r="F8" s="122">
        <f t="shared" ref="F8:F17" si="1">G8</f>
        <v>123.68</v>
      </c>
      <c r="G8" s="122">
        <f t="shared" ref="G8:G17" si="2">H8</f>
        <v>123.68</v>
      </c>
      <c r="H8" s="122">
        <f t="shared" ref="H8:H17" si="3">I8+J8</f>
        <v>123.68</v>
      </c>
      <c r="I8" s="120">
        <f>SUM(I9:I17)</f>
        <v>123.68</v>
      </c>
      <c r="J8" s="120">
        <f>SUM(J9:J17)</f>
        <v>0</v>
      </c>
      <c r="K8" s="68"/>
      <c r="L8" s="68"/>
      <c r="M8" s="68"/>
      <c r="N8" s="68"/>
      <c r="O8" s="68"/>
      <c r="P8" s="68"/>
      <c r="Q8" s="68"/>
      <c r="R8" s="68"/>
      <c r="S8" s="68"/>
      <c r="T8" s="68"/>
      <c r="U8" s="68"/>
      <c r="V8" s="68"/>
      <c r="W8" s="68"/>
      <c r="X8" s="68"/>
      <c r="Y8" s="68"/>
      <c r="Z8" s="68"/>
      <c r="AA8" s="68"/>
      <c r="AB8" s="68"/>
      <c r="AC8" s="68"/>
      <c r="AD8" s="68"/>
      <c r="AE8" s="68"/>
      <c r="AF8" s="68"/>
      <c r="AG8" s="68"/>
      <c r="AH8" s="68"/>
      <c r="AI8" s="68"/>
      <c r="AJ8" s="68"/>
      <c r="AK8" s="68"/>
      <c r="AL8" s="68"/>
      <c r="AM8" s="68"/>
      <c r="AN8" s="113"/>
    </row>
    <row r="9" ht="22.8" customHeight="1" spans="1:40">
      <c r="A9" s="86"/>
      <c r="B9" s="123">
        <v>301</v>
      </c>
      <c r="C9" s="123" t="s">
        <v>92</v>
      </c>
      <c r="D9" s="123">
        <v>315001</v>
      </c>
      <c r="E9" s="123" t="s">
        <v>153</v>
      </c>
      <c r="F9" s="124">
        <f t="shared" si="1"/>
        <v>32.16</v>
      </c>
      <c r="G9" s="124">
        <f t="shared" si="2"/>
        <v>32.16</v>
      </c>
      <c r="H9" s="124">
        <f t="shared" si="3"/>
        <v>32.16</v>
      </c>
      <c r="I9" s="129">
        <v>32.16</v>
      </c>
      <c r="J9" s="129"/>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8"/>
      <c r="AL9" s="68"/>
      <c r="AM9" s="68"/>
      <c r="AN9" s="113"/>
    </row>
    <row r="10" ht="22.8" customHeight="1" spans="1:40">
      <c r="A10" s="86"/>
      <c r="B10" s="123">
        <v>301</v>
      </c>
      <c r="C10" s="123" t="s">
        <v>93</v>
      </c>
      <c r="D10" s="123">
        <v>315001</v>
      </c>
      <c r="E10" s="123" t="s">
        <v>154</v>
      </c>
      <c r="F10" s="124">
        <f t="shared" si="1"/>
        <v>19.92</v>
      </c>
      <c r="G10" s="124">
        <f t="shared" si="2"/>
        <v>19.92</v>
      </c>
      <c r="H10" s="124">
        <f t="shared" si="3"/>
        <v>19.92</v>
      </c>
      <c r="I10" s="129">
        <v>19.92</v>
      </c>
      <c r="J10" s="129"/>
      <c r="K10" s="68"/>
      <c r="L10" s="68"/>
      <c r="M10" s="68"/>
      <c r="N10" s="68"/>
      <c r="O10" s="68"/>
      <c r="P10" s="68"/>
      <c r="Q10" s="68"/>
      <c r="R10" s="68"/>
      <c r="S10" s="68"/>
      <c r="T10" s="68"/>
      <c r="U10" s="68"/>
      <c r="V10" s="68"/>
      <c r="W10" s="68"/>
      <c r="X10" s="68"/>
      <c r="Y10" s="68"/>
      <c r="Z10" s="68"/>
      <c r="AA10" s="68"/>
      <c r="AB10" s="68"/>
      <c r="AC10" s="68"/>
      <c r="AD10" s="68"/>
      <c r="AE10" s="68"/>
      <c r="AF10" s="68"/>
      <c r="AG10" s="68"/>
      <c r="AH10" s="68"/>
      <c r="AI10" s="68"/>
      <c r="AJ10" s="68"/>
      <c r="AK10" s="68"/>
      <c r="AL10" s="68"/>
      <c r="AM10" s="68"/>
      <c r="AN10" s="113"/>
    </row>
    <row r="11" ht="22.8" customHeight="1" spans="1:40">
      <c r="A11" s="86"/>
      <c r="B11" s="123">
        <v>301</v>
      </c>
      <c r="C11" s="123" t="s">
        <v>98</v>
      </c>
      <c r="D11" s="123">
        <v>315001</v>
      </c>
      <c r="E11" s="123" t="s">
        <v>155</v>
      </c>
      <c r="F11" s="124">
        <f t="shared" si="1"/>
        <v>34.97</v>
      </c>
      <c r="G11" s="124">
        <f t="shared" si="2"/>
        <v>34.97</v>
      </c>
      <c r="H11" s="124">
        <f t="shared" si="3"/>
        <v>34.97</v>
      </c>
      <c r="I11" s="129">
        <v>34.97</v>
      </c>
      <c r="J11" s="129"/>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8"/>
      <c r="AL11" s="68"/>
      <c r="AM11" s="68"/>
      <c r="AN11" s="113"/>
    </row>
    <row r="12" ht="22.8" customHeight="1" spans="1:40">
      <c r="A12" s="86"/>
      <c r="B12" s="123">
        <v>301</v>
      </c>
      <c r="C12" s="125" t="s">
        <v>156</v>
      </c>
      <c r="D12" s="123">
        <v>315001</v>
      </c>
      <c r="E12" s="123" t="s">
        <v>157</v>
      </c>
      <c r="F12" s="124">
        <f t="shared" si="1"/>
        <v>13.94</v>
      </c>
      <c r="G12" s="124">
        <f t="shared" si="2"/>
        <v>13.94</v>
      </c>
      <c r="H12" s="124">
        <f t="shared" si="3"/>
        <v>13.94</v>
      </c>
      <c r="I12" s="129">
        <v>13.94</v>
      </c>
      <c r="J12" s="129"/>
      <c r="K12" s="68"/>
      <c r="L12" s="68"/>
      <c r="M12" s="68"/>
      <c r="N12" s="68"/>
      <c r="O12" s="68"/>
      <c r="P12" s="68"/>
      <c r="Q12" s="68"/>
      <c r="R12" s="68"/>
      <c r="S12" s="68"/>
      <c r="T12" s="68"/>
      <c r="U12" s="68"/>
      <c r="V12" s="68"/>
      <c r="W12" s="68"/>
      <c r="X12" s="68"/>
      <c r="Y12" s="68"/>
      <c r="Z12" s="68"/>
      <c r="AA12" s="68"/>
      <c r="AB12" s="68"/>
      <c r="AC12" s="68"/>
      <c r="AD12" s="68"/>
      <c r="AE12" s="68"/>
      <c r="AF12" s="68"/>
      <c r="AG12" s="68"/>
      <c r="AH12" s="68"/>
      <c r="AI12" s="68"/>
      <c r="AJ12" s="68"/>
      <c r="AK12" s="68"/>
      <c r="AL12" s="68"/>
      <c r="AM12" s="68"/>
      <c r="AN12" s="113"/>
    </row>
    <row r="13" ht="22.8" customHeight="1" spans="1:40">
      <c r="A13" s="86"/>
      <c r="B13" s="123">
        <v>301</v>
      </c>
      <c r="C13" s="125" t="s">
        <v>158</v>
      </c>
      <c r="D13" s="123">
        <v>315001</v>
      </c>
      <c r="E13" s="123" t="s">
        <v>159</v>
      </c>
      <c r="F13" s="124">
        <f t="shared" si="1"/>
        <v>4.05</v>
      </c>
      <c r="G13" s="124">
        <f t="shared" si="2"/>
        <v>4.05</v>
      </c>
      <c r="H13" s="124">
        <f t="shared" si="3"/>
        <v>4.05</v>
      </c>
      <c r="I13" s="129">
        <v>4.05</v>
      </c>
      <c r="J13" s="129"/>
      <c r="K13" s="68"/>
      <c r="L13" s="68"/>
      <c r="M13" s="68"/>
      <c r="N13" s="68"/>
      <c r="O13" s="68"/>
      <c r="P13" s="68"/>
      <c r="Q13" s="68"/>
      <c r="R13" s="68"/>
      <c r="S13" s="68"/>
      <c r="T13" s="68"/>
      <c r="U13" s="68"/>
      <c r="V13" s="68"/>
      <c r="W13" s="68"/>
      <c r="X13" s="68"/>
      <c r="Y13" s="68"/>
      <c r="Z13" s="68"/>
      <c r="AA13" s="68"/>
      <c r="AB13" s="68"/>
      <c r="AC13" s="68"/>
      <c r="AD13" s="68"/>
      <c r="AE13" s="68"/>
      <c r="AF13" s="68"/>
      <c r="AG13" s="68"/>
      <c r="AH13" s="68"/>
      <c r="AI13" s="68"/>
      <c r="AJ13" s="68"/>
      <c r="AK13" s="68"/>
      <c r="AL13" s="68"/>
      <c r="AM13" s="68"/>
      <c r="AN13" s="113"/>
    </row>
    <row r="14" ht="22.8" customHeight="1" spans="1:40">
      <c r="A14" s="86"/>
      <c r="B14" s="123">
        <v>301</v>
      </c>
      <c r="C14" s="125" t="s">
        <v>97</v>
      </c>
      <c r="D14" s="123">
        <v>315001</v>
      </c>
      <c r="E14" s="123" t="s">
        <v>160</v>
      </c>
      <c r="F14" s="124">
        <f t="shared" si="1"/>
        <v>1.44</v>
      </c>
      <c r="G14" s="124">
        <f t="shared" si="2"/>
        <v>1.44</v>
      </c>
      <c r="H14" s="124">
        <f t="shared" si="3"/>
        <v>1.44</v>
      </c>
      <c r="I14" s="129">
        <v>1.44</v>
      </c>
      <c r="J14" s="129"/>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113"/>
    </row>
    <row r="15" ht="22.8" customHeight="1" spans="1:40">
      <c r="A15" s="86"/>
      <c r="B15" s="123">
        <v>301</v>
      </c>
      <c r="C15" s="125" t="s">
        <v>161</v>
      </c>
      <c r="D15" s="123">
        <v>315001</v>
      </c>
      <c r="E15" s="123" t="s">
        <v>162</v>
      </c>
      <c r="F15" s="124">
        <f t="shared" si="1"/>
        <v>0.14</v>
      </c>
      <c r="G15" s="124">
        <f t="shared" si="2"/>
        <v>0.14</v>
      </c>
      <c r="H15" s="124">
        <f t="shared" si="3"/>
        <v>0.14</v>
      </c>
      <c r="I15" s="129">
        <v>0.14</v>
      </c>
      <c r="J15" s="129"/>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113"/>
    </row>
    <row r="16" ht="22.8" customHeight="1" spans="1:40">
      <c r="A16" s="86"/>
      <c r="B16" s="123">
        <v>301</v>
      </c>
      <c r="C16" s="125" t="s">
        <v>163</v>
      </c>
      <c r="D16" s="123">
        <v>315001</v>
      </c>
      <c r="E16" s="123" t="s">
        <v>164</v>
      </c>
      <c r="F16" s="124">
        <f t="shared" si="1"/>
        <v>12.06</v>
      </c>
      <c r="G16" s="124">
        <f t="shared" si="2"/>
        <v>12.06</v>
      </c>
      <c r="H16" s="124">
        <f t="shared" si="3"/>
        <v>12.06</v>
      </c>
      <c r="I16" s="129">
        <v>12.06</v>
      </c>
      <c r="J16" s="129"/>
      <c r="K16" s="68"/>
      <c r="L16" s="68"/>
      <c r="M16" s="68"/>
      <c r="N16" s="68"/>
      <c r="O16" s="68"/>
      <c r="P16" s="68"/>
      <c r="Q16" s="68"/>
      <c r="R16" s="68"/>
      <c r="S16" s="68"/>
      <c r="T16" s="68"/>
      <c r="U16" s="68"/>
      <c r="V16" s="68"/>
      <c r="W16" s="68"/>
      <c r="X16" s="68"/>
      <c r="Y16" s="68"/>
      <c r="Z16" s="68"/>
      <c r="AA16" s="68"/>
      <c r="AB16" s="68"/>
      <c r="AC16" s="68"/>
      <c r="AD16" s="68"/>
      <c r="AE16" s="68"/>
      <c r="AF16" s="68"/>
      <c r="AG16" s="68"/>
      <c r="AH16" s="68"/>
      <c r="AI16" s="68"/>
      <c r="AJ16" s="68"/>
      <c r="AK16" s="68"/>
      <c r="AL16" s="68"/>
      <c r="AM16" s="68"/>
      <c r="AN16" s="113"/>
    </row>
    <row r="17" ht="22.8" customHeight="1" spans="1:40">
      <c r="A17" s="86"/>
      <c r="B17" s="123">
        <v>301</v>
      </c>
      <c r="C17" s="125" t="s">
        <v>165</v>
      </c>
      <c r="D17" s="123">
        <v>315001</v>
      </c>
      <c r="E17" s="123" t="s">
        <v>166</v>
      </c>
      <c r="F17" s="124">
        <f t="shared" si="1"/>
        <v>5</v>
      </c>
      <c r="G17" s="124">
        <f t="shared" si="2"/>
        <v>5</v>
      </c>
      <c r="H17" s="124">
        <f t="shared" si="3"/>
        <v>5</v>
      </c>
      <c r="I17" s="129">
        <v>5</v>
      </c>
      <c r="J17" s="129"/>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8"/>
      <c r="AK17" s="68"/>
      <c r="AL17" s="68"/>
      <c r="AM17" s="68"/>
      <c r="AN17" s="113"/>
    </row>
    <row r="18" ht="22.8" customHeight="1" spans="1:40">
      <c r="A18" s="86"/>
      <c r="B18" s="121">
        <v>302</v>
      </c>
      <c r="C18" s="121"/>
      <c r="D18" s="121">
        <v>315001</v>
      </c>
      <c r="E18" s="121" t="s">
        <v>167</v>
      </c>
      <c r="F18" s="122">
        <f t="shared" ref="F18:F26" si="4">G18</f>
        <v>54.28</v>
      </c>
      <c r="G18" s="122">
        <f t="shared" ref="G18:G26" si="5">H18</f>
        <v>54.28</v>
      </c>
      <c r="H18" s="122">
        <f t="shared" ref="H18:H26" si="6">I18+J18</f>
        <v>54.28</v>
      </c>
      <c r="I18" s="120">
        <f>SUM(I19:I32)</f>
        <v>28.28</v>
      </c>
      <c r="J18" s="120">
        <f>SUM(J19:J32)</f>
        <v>26</v>
      </c>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68"/>
      <c r="AL18" s="68"/>
      <c r="AM18" s="68"/>
      <c r="AN18" s="113"/>
    </row>
    <row r="19" ht="22.8" customHeight="1" spans="1:40">
      <c r="A19" s="86"/>
      <c r="B19" s="123">
        <v>302</v>
      </c>
      <c r="C19" s="123" t="s">
        <v>92</v>
      </c>
      <c r="D19" s="123">
        <v>315001</v>
      </c>
      <c r="E19" s="126" t="s">
        <v>168</v>
      </c>
      <c r="F19" s="124">
        <f t="shared" si="4"/>
        <v>0.93</v>
      </c>
      <c r="G19" s="124">
        <f t="shared" si="5"/>
        <v>0.93</v>
      </c>
      <c r="H19" s="124">
        <f t="shared" si="6"/>
        <v>0.93</v>
      </c>
      <c r="I19" s="124">
        <v>0.93</v>
      </c>
      <c r="J19" s="124"/>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68"/>
      <c r="AK19" s="68"/>
      <c r="AL19" s="68"/>
      <c r="AM19" s="68"/>
      <c r="AN19" s="113"/>
    </row>
    <row r="20" ht="22.8" customHeight="1" spans="1:40">
      <c r="A20" s="86"/>
      <c r="B20" s="123">
        <v>302</v>
      </c>
      <c r="C20" s="125" t="s">
        <v>93</v>
      </c>
      <c r="D20" s="123">
        <v>315001</v>
      </c>
      <c r="E20" s="126" t="s">
        <v>169</v>
      </c>
      <c r="F20" s="124">
        <f t="shared" si="4"/>
        <v>1.45</v>
      </c>
      <c r="G20" s="124">
        <f t="shared" si="5"/>
        <v>1.45</v>
      </c>
      <c r="H20" s="124">
        <f t="shared" si="6"/>
        <v>1.45</v>
      </c>
      <c r="I20" s="124">
        <v>1.45</v>
      </c>
      <c r="J20" s="124"/>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8"/>
      <c r="AL20" s="68"/>
      <c r="AM20" s="68"/>
      <c r="AN20" s="113"/>
    </row>
    <row r="21" ht="22.8" customHeight="1" spans="1:40">
      <c r="A21" s="86"/>
      <c r="B21" s="123">
        <v>302</v>
      </c>
      <c r="C21" s="125" t="s">
        <v>95</v>
      </c>
      <c r="D21" s="123">
        <v>315001</v>
      </c>
      <c r="E21" s="126" t="s">
        <v>170</v>
      </c>
      <c r="F21" s="124">
        <f t="shared" si="4"/>
        <v>0.04</v>
      </c>
      <c r="G21" s="124">
        <f t="shared" si="5"/>
        <v>0.04</v>
      </c>
      <c r="H21" s="124">
        <f t="shared" si="6"/>
        <v>0.04</v>
      </c>
      <c r="I21" s="124">
        <v>0.04</v>
      </c>
      <c r="J21" s="124"/>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c r="AL21" s="68"/>
      <c r="AM21" s="68"/>
      <c r="AN21" s="113"/>
    </row>
    <row r="22" ht="22.8" customHeight="1" spans="1:40">
      <c r="A22" s="86"/>
      <c r="B22" s="123">
        <v>302</v>
      </c>
      <c r="C22" s="125" t="s">
        <v>171</v>
      </c>
      <c r="D22" s="123">
        <v>315001</v>
      </c>
      <c r="E22" s="123" t="s">
        <v>172</v>
      </c>
      <c r="F22" s="124">
        <f t="shared" si="4"/>
        <v>0.6</v>
      </c>
      <c r="G22" s="124">
        <f t="shared" si="5"/>
        <v>0.6</v>
      </c>
      <c r="H22" s="124">
        <f t="shared" si="6"/>
        <v>0.6</v>
      </c>
      <c r="I22" s="124">
        <v>0.6</v>
      </c>
      <c r="J22" s="124"/>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68"/>
      <c r="AL22" s="68"/>
      <c r="AM22" s="68"/>
      <c r="AN22" s="113"/>
    </row>
    <row r="23" ht="22.8" customHeight="1" spans="1:40">
      <c r="A23" s="86"/>
      <c r="B23" s="123">
        <v>302</v>
      </c>
      <c r="C23" s="125" t="s">
        <v>173</v>
      </c>
      <c r="D23" s="123">
        <v>315001</v>
      </c>
      <c r="E23" s="123" t="s">
        <v>174</v>
      </c>
      <c r="F23" s="124">
        <f t="shared" si="4"/>
        <v>2.3</v>
      </c>
      <c r="G23" s="124">
        <f t="shared" si="5"/>
        <v>2.3</v>
      </c>
      <c r="H23" s="124">
        <f t="shared" si="6"/>
        <v>2.3</v>
      </c>
      <c r="I23" s="124">
        <v>2.3</v>
      </c>
      <c r="J23" s="124"/>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8"/>
      <c r="AJ23" s="68"/>
      <c r="AK23" s="68"/>
      <c r="AL23" s="68"/>
      <c r="AM23" s="68"/>
      <c r="AN23" s="113"/>
    </row>
    <row r="24" ht="22.8" customHeight="1" spans="1:40">
      <c r="A24" s="86"/>
      <c r="B24" s="123">
        <v>302</v>
      </c>
      <c r="C24" s="123">
        <v>11</v>
      </c>
      <c r="D24" s="123">
        <v>315001</v>
      </c>
      <c r="E24" s="123" t="s">
        <v>175</v>
      </c>
      <c r="F24" s="124">
        <f t="shared" si="4"/>
        <v>4.64</v>
      </c>
      <c r="G24" s="124">
        <f t="shared" si="5"/>
        <v>4.64</v>
      </c>
      <c r="H24" s="124">
        <f t="shared" si="6"/>
        <v>4.64</v>
      </c>
      <c r="I24" s="124">
        <v>4.64</v>
      </c>
      <c r="J24" s="124"/>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68"/>
      <c r="AL24" s="68"/>
      <c r="AM24" s="68"/>
      <c r="AN24" s="113"/>
    </row>
    <row r="25" ht="22.8" customHeight="1" spans="1:40">
      <c r="A25" s="86"/>
      <c r="B25" s="123">
        <v>302</v>
      </c>
      <c r="C25" s="125" t="s">
        <v>176</v>
      </c>
      <c r="D25" s="123">
        <v>315001</v>
      </c>
      <c r="E25" s="123" t="s">
        <v>177</v>
      </c>
      <c r="F25" s="124">
        <f t="shared" ref="F25:F32" si="7">G25</f>
        <v>0.1</v>
      </c>
      <c r="G25" s="124">
        <f t="shared" ref="G25:G32" si="8">H25</f>
        <v>0.1</v>
      </c>
      <c r="H25" s="124">
        <f t="shared" ref="H25:H32" si="9">I25+J25</f>
        <v>0.1</v>
      </c>
      <c r="I25" s="124">
        <v>0.1</v>
      </c>
      <c r="J25" s="124"/>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8"/>
      <c r="AL25" s="68"/>
      <c r="AM25" s="68"/>
      <c r="AN25" s="113"/>
    </row>
    <row r="26" ht="22.8" customHeight="1" spans="1:40">
      <c r="A26" s="86"/>
      <c r="B26" s="123">
        <v>302</v>
      </c>
      <c r="C26" s="125" t="s">
        <v>178</v>
      </c>
      <c r="D26" s="123">
        <v>315001</v>
      </c>
      <c r="E26" s="123" t="s">
        <v>179</v>
      </c>
      <c r="F26" s="124">
        <f t="shared" si="7"/>
        <v>0.35</v>
      </c>
      <c r="G26" s="124">
        <f t="shared" si="8"/>
        <v>0.35</v>
      </c>
      <c r="H26" s="124">
        <f t="shared" si="9"/>
        <v>0.35</v>
      </c>
      <c r="I26" s="124">
        <v>0.35</v>
      </c>
      <c r="J26" s="124"/>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113"/>
    </row>
    <row r="27" ht="22.8" customHeight="1" spans="1:40">
      <c r="A27" s="86"/>
      <c r="B27" s="123">
        <v>302</v>
      </c>
      <c r="C27" s="125" t="s">
        <v>180</v>
      </c>
      <c r="D27" s="123">
        <v>315001</v>
      </c>
      <c r="E27" s="123" t="s">
        <v>181</v>
      </c>
      <c r="F27" s="124">
        <f t="shared" si="7"/>
        <v>2</v>
      </c>
      <c r="G27" s="124">
        <f t="shared" si="8"/>
        <v>2</v>
      </c>
      <c r="H27" s="124">
        <f t="shared" si="9"/>
        <v>2</v>
      </c>
      <c r="I27" s="124">
        <v>2</v>
      </c>
      <c r="J27" s="124"/>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113"/>
    </row>
    <row r="28" ht="22.8" customHeight="1" spans="1:40">
      <c r="A28" s="86"/>
      <c r="B28" s="123">
        <v>302</v>
      </c>
      <c r="C28" s="125" t="s">
        <v>182</v>
      </c>
      <c r="D28" s="123">
        <v>315001</v>
      </c>
      <c r="E28" s="123" t="s">
        <v>183</v>
      </c>
      <c r="F28" s="124">
        <f t="shared" si="7"/>
        <v>5.1</v>
      </c>
      <c r="G28" s="124">
        <f t="shared" si="8"/>
        <v>5.1</v>
      </c>
      <c r="H28" s="124">
        <f t="shared" si="9"/>
        <v>5.1</v>
      </c>
      <c r="I28" s="124">
        <v>5.1</v>
      </c>
      <c r="J28" s="124"/>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113"/>
    </row>
    <row r="29" ht="22.8" customHeight="1" spans="1:40">
      <c r="A29" s="86"/>
      <c r="B29" s="123">
        <v>302</v>
      </c>
      <c r="C29" s="125" t="s">
        <v>184</v>
      </c>
      <c r="D29" s="123">
        <v>315001</v>
      </c>
      <c r="E29" s="123" t="s">
        <v>185</v>
      </c>
      <c r="F29" s="124">
        <f t="shared" si="7"/>
        <v>0.64</v>
      </c>
      <c r="G29" s="124">
        <f t="shared" si="8"/>
        <v>0.64</v>
      </c>
      <c r="H29" s="124">
        <f t="shared" si="9"/>
        <v>0.64</v>
      </c>
      <c r="I29" s="124">
        <v>0.64</v>
      </c>
      <c r="J29" s="124"/>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113"/>
    </row>
    <row r="30" ht="22.8" customHeight="1" spans="1:40">
      <c r="A30" s="86"/>
      <c r="B30" s="123">
        <v>302</v>
      </c>
      <c r="C30" s="125" t="s">
        <v>91</v>
      </c>
      <c r="D30" s="123">
        <v>315001</v>
      </c>
      <c r="E30" s="123" t="s">
        <v>186</v>
      </c>
      <c r="F30" s="124">
        <f t="shared" si="7"/>
        <v>0.96</v>
      </c>
      <c r="G30" s="124">
        <f t="shared" si="8"/>
        <v>0.96</v>
      </c>
      <c r="H30" s="124">
        <f t="shared" si="9"/>
        <v>0.96</v>
      </c>
      <c r="I30" s="124">
        <v>0.96</v>
      </c>
      <c r="J30" s="124"/>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113"/>
    </row>
    <row r="31" ht="22.8" customHeight="1" spans="1:40">
      <c r="A31" s="86"/>
      <c r="B31" s="123">
        <v>302</v>
      </c>
      <c r="C31" s="125" t="s">
        <v>187</v>
      </c>
      <c r="D31" s="123">
        <v>315001</v>
      </c>
      <c r="E31" s="123" t="s">
        <v>188</v>
      </c>
      <c r="F31" s="124">
        <f t="shared" si="7"/>
        <v>7.28</v>
      </c>
      <c r="G31" s="124">
        <f t="shared" si="8"/>
        <v>7.28</v>
      </c>
      <c r="H31" s="124">
        <f t="shared" si="9"/>
        <v>7.28</v>
      </c>
      <c r="I31" s="124">
        <v>7.28</v>
      </c>
      <c r="J31" s="124"/>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8"/>
      <c r="AN31" s="113"/>
    </row>
    <row r="32" ht="22.8" customHeight="1" spans="1:40">
      <c r="A32" s="86"/>
      <c r="B32" s="123">
        <v>302</v>
      </c>
      <c r="C32" s="125" t="s">
        <v>189</v>
      </c>
      <c r="D32" s="123">
        <v>315001</v>
      </c>
      <c r="E32" s="123" t="s">
        <v>190</v>
      </c>
      <c r="F32" s="124">
        <f t="shared" si="7"/>
        <v>27.89</v>
      </c>
      <c r="G32" s="124">
        <f t="shared" si="8"/>
        <v>27.89</v>
      </c>
      <c r="H32" s="124">
        <f t="shared" si="9"/>
        <v>27.89</v>
      </c>
      <c r="I32" s="124">
        <v>1.89</v>
      </c>
      <c r="J32" s="124">
        <v>26</v>
      </c>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8"/>
      <c r="AN32" s="113"/>
    </row>
    <row r="33" ht="22.8" customHeight="1" spans="1:40">
      <c r="A33" s="86"/>
      <c r="B33" s="65"/>
      <c r="C33" s="65"/>
      <c r="D33" s="65"/>
      <c r="E33" s="65"/>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68"/>
      <c r="AN33" s="113"/>
    </row>
    <row r="34" ht="22.8" customHeight="1" spans="1:40">
      <c r="A34" s="86"/>
      <c r="B34" s="65"/>
      <c r="C34" s="65"/>
      <c r="D34" s="65"/>
      <c r="E34" s="65"/>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113"/>
    </row>
    <row r="35" ht="22.8" customHeight="1" spans="1:40">
      <c r="A35" s="86"/>
      <c r="B35" s="65"/>
      <c r="C35" s="65"/>
      <c r="D35" s="65"/>
      <c r="E35" s="65"/>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L35" s="68"/>
      <c r="AM35" s="68"/>
      <c r="AN35" s="113"/>
    </row>
    <row r="36" ht="22.8" customHeight="1" spans="1:40">
      <c r="A36" s="86"/>
      <c r="B36" s="65"/>
      <c r="C36" s="65"/>
      <c r="D36" s="65"/>
      <c r="E36" s="65"/>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8"/>
      <c r="AN36" s="113"/>
    </row>
    <row r="37" ht="22.8" customHeight="1" spans="1:40">
      <c r="A37" s="86"/>
      <c r="B37" s="65"/>
      <c r="C37" s="65"/>
      <c r="D37" s="65"/>
      <c r="E37" s="65"/>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8"/>
      <c r="AN37" s="113"/>
    </row>
    <row r="38" ht="22.8" customHeight="1" spans="1:40">
      <c r="A38" s="86"/>
      <c r="B38" s="96" t="s">
        <v>24</v>
      </c>
      <c r="C38" s="96" t="s">
        <v>24</v>
      </c>
      <c r="D38" s="69"/>
      <c r="E38" s="69" t="s">
        <v>24</v>
      </c>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0"/>
      <c r="AI38" s="70"/>
      <c r="AJ38" s="70"/>
      <c r="AK38" s="70"/>
      <c r="AL38" s="70"/>
      <c r="AM38" s="70"/>
      <c r="AN38" s="113"/>
    </row>
    <row r="39" ht="22.8" customHeight="1" spans="1:40">
      <c r="A39" s="86"/>
      <c r="B39" s="96" t="s">
        <v>24</v>
      </c>
      <c r="C39" s="96" t="s">
        <v>24</v>
      </c>
      <c r="D39" s="69"/>
      <c r="E39" s="69" t="s">
        <v>100</v>
      </c>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113"/>
    </row>
    <row r="40" ht="9.75" customHeight="1" spans="1:40">
      <c r="A40" s="100"/>
      <c r="B40" s="100"/>
      <c r="C40" s="100"/>
      <c r="D40" s="127"/>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32"/>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118055555555556" right="0.354166666666667" top="1.37777777777778" bottom="0.984027777777778" header="0" footer="0"/>
  <pageSetup paperSize="9" scale="45"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2"/>
  <sheetViews>
    <sheetView zoomScale="80" zoomScaleNormal="80" workbookViewId="0">
      <pane ySplit="6" topLeftCell="A7" activePane="bottomLeft" state="frozen"/>
      <selection/>
      <selection pane="bottomLeft" activeCell="H12" sqref="H12"/>
    </sheetView>
  </sheetViews>
  <sheetFormatPr defaultColWidth="10" defaultRowHeight="13.5"/>
  <cols>
    <col min="1" max="1" width="1.53333333333333" style="82" customWidth="1"/>
    <col min="2" max="2" width="8.125" style="82" customWidth="1"/>
    <col min="3" max="4" width="6.15833333333333" style="82" customWidth="1"/>
    <col min="5" max="5" width="14.8416666666667" style="82" customWidth="1"/>
    <col min="6" max="6" width="33.5916666666667" style="82" customWidth="1"/>
    <col min="7" max="9" width="16.4166666666667" style="82" customWidth="1"/>
    <col min="10" max="10" width="1.53333333333333" style="82" customWidth="1"/>
    <col min="11" max="12" width="9.76666666666667" style="82" customWidth="1"/>
    <col min="13" max="16384" width="10" style="82"/>
  </cols>
  <sheetData>
    <row r="1" ht="25" customHeight="1" spans="1:10">
      <c r="A1" s="83"/>
      <c r="B1" s="58" t="s">
        <v>191</v>
      </c>
      <c r="C1" s="58"/>
      <c r="D1" s="58"/>
      <c r="E1" s="84"/>
      <c r="F1" s="84"/>
      <c r="G1" s="85"/>
      <c r="H1" s="85"/>
      <c r="I1" s="85"/>
      <c r="J1" s="86"/>
    </row>
    <row r="2" ht="22.8" customHeight="1" spans="1:10">
      <c r="A2" s="83"/>
      <c r="B2" s="87" t="s">
        <v>192</v>
      </c>
      <c r="C2" s="87"/>
      <c r="D2" s="87"/>
      <c r="E2" s="87"/>
      <c r="F2" s="87"/>
      <c r="G2" s="87"/>
      <c r="H2" s="87"/>
      <c r="I2" s="87"/>
      <c r="J2" s="86" t="s">
        <v>4</v>
      </c>
    </row>
    <row r="3" ht="19.55" customHeight="1" spans="1:10">
      <c r="A3" s="88"/>
      <c r="B3" s="89" t="s">
        <v>6</v>
      </c>
      <c r="C3" s="89"/>
      <c r="D3" s="89"/>
      <c r="E3" s="89"/>
      <c r="F3" s="89"/>
      <c r="G3" s="88"/>
      <c r="I3" s="106" t="s">
        <v>7</v>
      </c>
      <c r="J3" s="91"/>
    </row>
    <row r="4" ht="24.4" customHeight="1" spans="1:10">
      <c r="A4" s="84"/>
      <c r="B4" s="65" t="s">
        <v>10</v>
      </c>
      <c r="C4" s="65"/>
      <c r="D4" s="65"/>
      <c r="E4" s="65"/>
      <c r="F4" s="65"/>
      <c r="G4" s="65" t="s">
        <v>60</v>
      </c>
      <c r="H4" s="80" t="s">
        <v>193</v>
      </c>
      <c r="I4" s="80" t="s">
        <v>144</v>
      </c>
      <c r="J4" s="84"/>
    </row>
    <row r="5" ht="24.4" customHeight="1" spans="1:10">
      <c r="A5" s="84"/>
      <c r="B5" s="65" t="s">
        <v>86</v>
      </c>
      <c r="C5" s="65"/>
      <c r="D5" s="65"/>
      <c r="E5" s="65" t="s">
        <v>71</v>
      </c>
      <c r="F5" s="65" t="s">
        <v>72</v>
      </c>
      <c r="G5" s="65"/>
      <c r="H5" s="80"/>
      <c r="I5" s="80"/>
      <c r="J5" s="84"/>
    </row>
    <row r="6" ht="24.4" customHeight="1" spans="1:10">
      <c r="A6" s="92"/>
      <c r="B6" s="65" t="s">
        <v>87</v>
      </c>
      <c r="C6" s="65" t="s">
        <v>88</v>
      </c>
      <c r="D6" s="65" t="s">
        <v>89</v>
      </c>
      <c r="E6" s="65"/>
      <c r="F6" s="65"/>
      <c r="G6" s="65"/>
      <c r="H6" s="80"/>
      <c r="I6" s="80"/>
      <c r="J6" s="94"/>
    </row>
    <row r="7" ht="22.8" customHeight="1" spans="1:10">
      <c r="A7" s="95"/>
      <c r="B7" s="65"/>
      <c r="C7" s="65"/>
      <c r="D7" s="65"/>
      <c r="E7" s="65"/>
      <c r="F7" s="65" t="s">
        <v>73</v>
      </c>
      <c r="G7" s="68"/>
      <c r="H7" s="68"/>
      <c r="I7" s="68"/>
      <c r="J7" s="97"/>
    </row>
    <row r="8" ht="27" customHeight="1" spans="1:9">
      <c r="A8" s="95"/>
      <c r="B8" s="114" t="s">
        <v>90</v>
      </c>
      <c r="C8" s="115"/>
      <c r="D8" s="115"/>
      <c r="E8" s="116">
        <v>315001</v>
      </c>
      <c r="F8" s="116" t="s">
        <v>194</v>
      </c>
      <c r="G8" s="108">
        <f>G9+G12+G15+G19</f>
        <v>177.96</v>
      </c>
      <c r="H8" s="108">
        <f>H9+H12+H15+H19</f>
        <v>177.96</v>
      </c>
      <c r="I8" s="118"/>
    </row>
    <row r="9" ht="27" customHeight="1" spans="1:9">
      <c r="A9" s="95"/>
      <c r="B9" s="114">
        <v>201</v>
      </c>
      <c r="C9" s="115" t="s">
        <v>91</v>
      </c>
      <c r="D9" s="115"/>
      <c r="E9" s="116">
        <v>315001</v>
      </c>
      <c r="F9" s="116" t="s">
        <v>195</v>
      </c>
      <c r="G9" s="108">
        <f>SUM(H9:I9)</f>
        <v>146.47</v>
      </c>
      <c r="H9" s="108">
        <v>146.47</v>
      </c>
      <c r="I9" s="118"/>
    </row>
    <row r="10" ht="27" customHeight="1" spans="1:9">
      <c r="A10" s="95"/>
      <c r="B10" s="114">
        <v>201</v>
      </c>
      <c r="C10" s="115" t="s">
        <v>91</v>
      </c>
      <c r="D10" s="115" t="s">
        <v>92</v>
      </c>
      <c r="E10" s="116">
        <v>315001</v>
      </c>
      <c r="F10" s="116" t="s">
        <v>74</v>
      </c>
      <c r="G10" s="108">
        <f t="shared" ref="G10:G21" si="0">SUM(H10:I10)</f>
        <v>120.47</v>
      </c>
      <c r="H10" s="108">
        <v>120.47</v>
      </c>
      <c r="I10" s="118"/>
    </row>
    <row r="11" ht="27" customHeight="1" spans="1:9">
      <c r="A11" s="95"/>
      <c r="B11" s="114">
        <v>201</v>
      </c>
      <c r="C11" s="115" t="s">
        <v>91</v>
      </c>
      <c r="D11" s="115" t="s">
        <v>93</v>
      </c>
      <c r="E11" s="116">
        <v>315001</v>
      </c>
      <c r="F11" s="116" t="s">
        <v>75</v>
      </c>
      <c r="G11" s="108">
        <f t="shared" si="0"/>
        <v>30</v>
      </c>
      <c r="H11" s="108">
        <v>30</v>
      </c>
      <c r="I11" s="118"/>
    </row>
    <row r="12" ht="27" customHeight="1" spans="1:9">
      <c r="A12" s="95"/>
      <c r="B12" s="114" t="s">
        <v>94</v>
      </c>
      <c r="C12" s="115"/>
      <c r="D12" s="115"/>
      <c r="E12" s="116">
        <v>315001</v>
      </c>
      <c r="F12" s="116" t="s">
        <v>196</v>
      </c>
      <c r="G12" s="108">
        <f t="shared" si="0"/>
        <v>13.94</v>
      </c>
      <c r="H12" s="108">
        <v>13.94</v>
      </c>
      <c r="I12" s="118"/>
    </row>
    <row r="13" ht="27" customHeight="1" spans="1:9">
      <c r="A13" s="95"/>
      <c r="B13" s="114">
        <v>208</v>
      </c>
      <c r="C13" s="115" t="s">
        <v>95</v>
      </c>
      <c r="D13" s="115"/>
      <c r="E13" s="116">
        <v>315001</v>
      </c>
      <c r="F13" s="116" t="s">
        <v>197</v>
      </c>
      <c r="G13" s="108">
        <f t="shared" si="0"/>
        <v>13.94</v>
      </c>
      <c r="H13" s="108">
        <v>13.94</v>
      </c>
      <c r="I13" s="118"/>
    </row>
    <row r="14" ht="27" customHeight="1" spans="1:9">
      <c r="A14" s="95"/>
      <c r="B14" s="114">
        <v>208</v>
      </c>
      <c r="C14" s="115" t="s">
        <v>95</v>
      </c>
      <c r="D14" s="115" t="s">
        <v>95</v>
      </c>
      <c r="E14" s="116">
        <v>315001</v>
      </c>
      <c r="F14" s="116" t="s">
        <v>76</v>
      </c>
      <c r="G14" s="108">
        <f t="shared" si="0"/>
        <v>13.94</v>
      </c>
      <c r="H14" s="108">
        <v>13.94</v>
      </c>
      <c r="I14" s="118"/>
    </row>
    <row r="15" ht="27" customHeight="1" spans="1:9">
      <c r="A15" s="95"/>
      <c r="B15" s="114" t="s">
        <v>96</v>
      </c>
      <c r="C15" s="115"/>
      <c r="D15" s="115"/>
      <c r="E15" s="116">
        <v>315001</v>
      </c>
      <c r="F15" s="116" t="s">
        <v>198</v>
      </c>
      <c r="G15" s="108">
        <f t="shared" si="0"/>
        <v>5.49</v>
      </c>
      <c r="H15" s="108">
        <v>5.49</v>
      </c>
      <c r="I15" s="118"/>
    </row>
    <row r="16" ht="27" customHeight="1" spans="1:9">
      <c r="A16" s="95"/>
      <c r="B16" s="114">
        <v>210</v>
      </c>
      <c r="C16" s="115" t="s">
        <v>97</v>
      </c>
      <c r="D16" s="115"/>
      <c r="E16" s="116">
        <v>315001</v>
      </c>
      <c r="F16" s="116" t="s">
        <v>199</v>
      </c>
      <c r="G16" s="108">
        <f t="shared" si="0"/>
        <v>5.49</v>
      </c>
      <c r="H16" s="108">
        <v>5.49</v>
      </c>
      <c r="I16" s="118"/>
    </row>
    <row r="17" ht="27" customHeight="1" spans="1:9">
      <c r="A17" s="95"/>
      <c r="B17" s="114">
        <v>210</v>
      </c>
      <c r="C17" s="115" t="s">
        <v>97</v>
      </c>
      <c r="D17" s="115" t="s">
        <v>92</v>
      </c>
      <c r="E17" s="116">
        <v>315001</v>
      </c>
      <c r="F17" s="116" t="s">
        <v>77</v>
      </c>
      <c r="G17" s="108">
        <f t="shared" si="0"/>
        <v>4.05</v>
      </c>
      <c r="H17" s="108">
        <v>4.05</v>
      </c>
      <c r="I17" s="118"/>
    </row>
    <row r="18" ht="27" customHeight="1" spans="1:9">
      <c r="A18" s="95"/>
      <c r="B18" s="114">
        <v>210</v>
      </c>
      <c r="C18" s="115" t="s">
        <v>97</v>
      </c>
      <c r="D18" s="115" t="s">
        <v>98</v>
      </c>
      <c r="E18" s="116">
        <v>315001</v>
      </c>
      <c r="F18" s="116" t="s">
        <v>78</v>
      </c>
      <c r="G18" s="108">
        <f t="shared" si="0"/>
        <v>1.44</v>
      </c>
      <c r="H18" s="108">
        <v>1.44</v>
      </c>
      <c r="I18" s="118"/>
    </row>
    <row r="19" ht="27" customHeight="1" spans="1:9">
      <c r="A19" s="95"/>
      <c r="B19" s="114" t="s">
        <v>99</v>
      </c>
      <c r="C19" s="115"/>
      <c r="D19" s="115"/>
      <c r="E19" s="116">
        <v>315001</v>
      </c>
      <c r="F19" s="116" t="s">
        <v>200</v>
      </c>
      <c r="G19" s="108">
        <f t="shared" si="0"/>
        <v>12.06</v>
      </c>
      <c r="H19" s="108">
        <v>12.06</v>
      </c>
      <c r="I19" s="118"/>
    </row>
    <row r="20" ht="27" customHeight="1" spans="1:9">
      <c r="A20" s="95"/>
      <c r="B20" s="114">
        <v>221</v>
      </c>
      <c r="C20" s="115" t="s">
        <v>93</v>
      </c>
      <c r="D20" s="115"/>
      <c r="E20" s="116">
        <v>315001</v>
      </c>
      <c r="F20" s="116" t="s">
        <v>201</v>
      </c>
      <c r="G20" s="108">
        <f t="shared" si="0"/>
        <v>12.06</v>
      </c>
      <c r="H20" s="108">
        <v>12.06</v>
      </c>
      <c r="I20" s="118"/>
    </row>
    <row r="21" ht="27" customHeight="1" spans="1:9">
      <c r="A21" s="95"/>
      <c r="B21" s="114">
        <v>221</v>
      </c>
      <c r="C21" s="115" t="s">
        <v>93</v>
      </c>
      <c r="D21" s="115" t="s">
        <v>92</v>
      </c>
      <c r="E21" s="116">
        <v>315001</v>
      </c>
      <c r="F21" s="116" t="s">
        <v>79</v>
      </c>
      <c r="G21" s="108">
        <f t="shared" si="0"/>
        <v>12.06</v>
      </c>
      <c r="H21" s="108">
        <v>12.06</v>
      </c>
      <c r="I21" s="118"/>
    </row>
    <row r="22" ht="15" spans="7:7">
      <c r="G22" s="117"/>
    </row>
  </sheetData>
  <mergeCells count="10">
    <mergeCell ref="G1:I1"/>
    <mergeCell ref="B2:I2"/>
    <mergeCell ref="B3:F3"/>
    <mergeCell ref="B4:F4"/>
    <mergeCell ref="B5:D5"/>
    <mergeCell ref="E5:E6"/>
    <mergeCell ref="F5:F6"/>
    <mergeCell ref="G4:G6"/>
    <mergeCell ref="H4:H6"/>
    <mergeCell ref="I4:I6"/>
  </mergeCells>
  <printOptions horizontalCentered="1"/>
  <pageMargins left="0.590277777777778" right="0.590277777777778" top="0.0784722222222222" bottom="0.0784722222222222" header="0" footer="0"/>
  <pageSetup paperSize="9"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2"/>
  <sheetViews>
    <sheetView topLeftCell="E1" workbookViewId="0">
      <pane ySplit="6" topLeftCell="A16" activePane="bottomLeft" state="frozen"/>
      <selection/>
      <selection pane="bottomLeft" activeCell="F12" sqref="F12"/>
    </sheetView>
  </sheetViews>
  <sheetFormatPr defaultColWidth="10" defaultRowHeight="13.5"/>
  <cols>
    <col min="1" max="1" width="1.53333333333333" style="82" customWidth="1"/>
    <col min="2" max="3" width="6.15833333333333" style="82" customWidth="1"/>
    <col min="4" max="4" width="24.3833333333333" style="82" customWidth="1"/>
    <col min="5" max="5" width="41.025" style="82" customWidth="1"/>
    <col min="6" max="8" width="17.3833333333333" style="82" customWidth="1"/>
    <col min="9" max="9" width="1.53333333333333" style="82" customWidth="1"/>
    <col min="10" max="10" width="9.76666666666667" style="82" customWidth="1"/>
    <col min="11" max="16384" width="10" style="82"/>
  </cols>
  <sheetData>
    <row r="1" ht="25" customHeight="1" spans="1:9">
      <c r="A1" s="103"/>
      <c r="B1" s="58" t="s">
        <v>202</v>
      </c>
      <c r="C1" s="58"/>
      <c r="D1" s="104"/>
      <c r="E1" s="104"/>
      <c r="F1" s="83"/>
      <c r="G1" s="83"/>
      <c r="H1" s="105"/>
      <c r="I1" s="113"/>
    </row>
    <row r="2" ht="22.8" customHeight="1" spans="1:9">
      <c r="A2" s="83"/>
      <c r="B2" s="87" t="s">
        <v>203</v>
      </c>
      <c r="C2" s="87"/>
      <c r="D2" s="87"/>
      <c r="E2" s="87"/>
      <c r="F2" s="87"/>
      <c r="G2" s="87"/>
      <c r="H2" s="87"/>
      <c r="I2" s="113"/>
    </row>
    <row r="3" ht="19.55" customHeight="1" spans="1:9">
      <c r="A3" s="88"/>
      <c r="B3" s="89" t="s">
        <v>6</v>
      </c>
      <c r="C3" s="89"/>
      <c r="D3" s="89"/>
      <c r="E3" s="89"/>
      <c r="G3" s="88"/>
      <c r="H3" s="106" t="s">
        <v>7</v>
      </c>
      <c r="I3" s="113"/>
    </row>
    <row r="4" ht="24.4" customHeight="1" spans="1:9">
      <c r="A4" s="86"/>
      <c r="B4" s="65" t="s">
        <v>10</v>
      </c>
      <c r="C4" s="65"/>
      <c r="D4" s="65"/>
      <c r="E4" s="65"/>
      <c r="F4" s="65" t="s">
        <v>82</v>
      </c>
      <c r="G4" s="65"/>
      <c r="H4" s="65"/>
      <c r="I4" s="113"/>
    </row>
    <row r="5" ht="24.4" customHeight="1" spans="1:9">
      <c r="A5" s="86"/>
      <c r="B5" s="65" t="s">
        <v>86</v>
      </c>
      <c r="C5" s="65"/>
      <c r="D5" s="65" t="s">
        <v>71</v>
      </c>
      <c r="E5" s="65" t="s">
        <v>72</v>
      </c>
      <c r="F5" s="65" t="s">
        <v>60</v>
      </c>
      <c r="G5" s="65" t="s">
        <v>204</v>
      </c>
      <c r="H5" s="65" t="s">
        <v>205</v>
      </c>
      <c r="I5" s="113"/>
    </row>
    <row r="6" ht="24.4" customHeight="1" spans="1:9">
      <c r="A6" s="84"/>
      <c r="B6" s="65" t="s">
        <v>87</v>
      </c>
      <c r="C6" s="65" t="s">
        <v>88</v>
      </c>
      <c r="D6" s="65"/>
      <c r="E6" s="65"/>
      <c r="F6" s="65"/>
      <c r="G6" s="65"/>
      <c r="H6" s="65"/>
      <c r="I6" s="113"/>
    </row>
    <row r="7" ht="22.8" customHeight="1" spans="1:9">
      <c r="A7" s="86"/>
      <c r="B7" s="65"/>
      <c r="C7" s="65"/>
      <c r="D7" s="107">
        <v>315001</v>
      </c>
      <c r="E7" s="65" t="s">
        <v>73</v>
      </c>
      <c r="F7" s="108">
        <f>G7+H7</f>
        <v>151.96</v>
      </c>
      <c r="G7" s="68">
        <v>130.57</v>
      </c>
      <c r="H7" s="68">
        <f t="shared" ref="F7:H7" si="0">H8+H18</f>
        <v>21.39</v>
      </c>
      <c r="I7" s="113"/>
    </row>
    <row r="8" customFormat="1" ht="16" customHeight="1" spans="1:8">
      <c r="A8" s="64"/>
      <c r="B8" s="65">
        <v>301</v>
      </c>
      <c r="C8" s="65"/>
      <c r="D8" s="107">
        <v>315001</v>
      </c>
      <c r="E8" s="107" t="s">
        <v>206</v>
      </c>
      <c r="F8" s="108">
        <f>G8+H8</f>
        <v>123.68</v>
      </c>
      <c r="G8" s="108">
        <f>SUM(G9:G17)</f>
        <v>123.68</v>
      </c>
      <c r="H8" s="108"/>
    </row>
    <row r="9" customFormat="1" ht="16" customHeight="1" spans="2:8">
      <c r="B9" s="109" t="s">
        <v>207</v>
      </c>
      <c r="C9" s="109" t="s">
        <v>208</v>
      </c>
      <c r="D9" s="107">
        <v>315001</v>
      </c>
      <c r="E9" s="107" t="s">
        <v>209</v>
      </c>
      <c r="F9" s="108">
        <f t="shared" ref="F9:F17" si="1">SUM(G9:H9)</f>
        <v>32.16</v>
      </c>
      <c r="G9" s="108">
        <v>32.16</v>
      </c>
      <c r="H9" s="110"/>
    </row>
    <row r="10" customFormat="1" ht="16" customHeight="1" spans="1:8">
      <c r="A10" s="64"/>
      <c r="B10" s="109" t="s">
        <v>207</v>
      </c>
      <c r="C10" s="109" t="s">
        <v>210</v>
      </c>
      <c r="D10" s="107">
        <v>315001</v>
      </c>
      <c r="E10" s="107" t="s">
        <v>211</v>
      </c>
      <c r="F10" s="108">
        <f t="shared" si="1"/>
        <v>19.92</v>
      </c>
      <c r="G10" s="108">
        <v>19.92</v>
      </c>
      <c r="H10" s="111"/>
    </row>
    <row r="11" customFormat="1" ht="16" customHeight="1" spans="2:8">
      <c r="B11" s="109" t="s">
        <v>207</v>
      </c>
      <c r="C11" s="109" t="s">
        <v>212</v>
      </c>
      <c r="D11" s="107">
        <v>315001</v>
      </c>
      <c r="E11" s="107" t="s">
        <v>213</v>
      </c>
      <c r="F11" s="108">
        <f t="shared" si="1"/>
        <v>34.97</v>
      </c>
      <c r="G11" s="108">
        <v>34.97</v>
      </c>
      <c r="H11" s="110"/>
    </row>
    <row r="12" customFormat="1" ht="16" customHeight="1" spans="2:8">
      <c r="B12" s="109" t="s">
        <v>207</v>
      </c>
      <c r="C12" s="109" t="s">
        <v>214</v>
      </c>
      <c r="D12" s="107">
        <v>315001</v>
      </c>
      <c r="E12" s="107" t="s">
        <v>215</v>
      </c>
      <c r="F12" s="108">
        <f t="shared" si="1"/>
        <v>13.94</v>
      </c>
      <c r="G12" s="108">
        <v>13.94</v>
      </c>
      <c r="H12" s="110"/>
    </row>
    <row r="13" customFormat="1" ht="16" customHeight="1" spans="1:8">
      <c r="A13" s="64"/>
      <c r="B13" s="109" t="s">
        <v>207</v>
      </c>
      <c r="C13" s="109" t="s">
        <v>216</v>
      </c>
      <c r="D13" s="107">
        <v>315001</v>
      </c>
      <c r="E13" s="107" t="s">
        <v>217</v>
      </c>
      <c r="F13" s="108">
        <f t="shared" si="1"/>
        <v>4.05</v>
      </c>
      <c r="G13" s="108">
        <v>4.05</v>
      </c>
      <c r="H13" s="111"/>
    </row>
    <row r="14" customFormat="1" ht="16" customHeight="1" spans="2:8">
      <c r="B14" s="109" t="s">
        <v>207</v>
      </c>
      <c r="C14" s="109" t="s">
        <v>218</v>
      </c>
      <c r="D14" s="107">
        <v>315001</v>
      </c>
      <c r="E14" s="107" t="s">
        <v>219</v>
      </c>
      <c r="F14" s="108">
        <f t="shared" si="1"/>
        <v>1.44</v>
      </c>
      <c r="G14" s="108">
        <v>1.44</v>
      </c>
      <c r="H14" s="110"/>
    </row>
    <row r="15" customFormat="1" ht="16" customHeight="1" spans="2:8">
      <c r="B15" s="109" t="s">
        <v>207</v>
      </c>
      <c r="C15" s="109" t="s">
        <v>220</v>
      </c>
      <c r="D15" s="107">
        <v>315001</v>
      </c>
      <c r="E15" s="107" t="s">
        <v>221</v>
      </c>
      <c r="F15" s="108">
        <f t="shared" si="1"/>
        <v>0.14</v>
      </c>
      <c r="G15" s="108">
        <v>0.14</v>
      </c>
      <c r="H15" s="110"/>
    </row>
    <row r="16" customFormat="1" ht="16" customHeight="1" spans="2:8">
      <c r="B16" s="109" t="s">
        <v>207</v>
      </c>
      <c r="C16" s="109" t="s">
        <v>222</v>
      </c>
      <c r="D16" s="107">
        <v>315001</v>
      </c>
      <c r="E16" s="107" t="s">
        <v>223</v>
      </c>
      <c r="F16" s="108">
        <f t="shared" si="1"/>
        <v>12.06</v>
      </c>
      <c r="G16" s="108">
        <v>12.06</v>
      </c>
      <c r="H16" s="110"/>
    </row>
    <row r="17" customFormat="1" ht="16" customHeight="1" spans="2:8">
      <c r="B17" s="109">
        <v>301</v>
      </c>
      <c r="C17" s="109">
        <v>19</v>
      </c>
      <c r="D17" s="107">
        <v>315001</v>
      </c>
      <c r="E17" s="107" t="s">
        <v>224</v>
      </c>
      <c r="F17" s="108">
        <f t="shared" si="1"/>
        <v>5</v>
      </c>
      <c r="G17" s="108">
        <v>5</v>
      </c>
      <c r="H17" s="110"/>
    </row>
    <row r="18" customFormat="1" ht="16" customHeight="1" spans="2:8">
      <c r="B18" s="109">
        <v>302</v>
      </c>
      <c r="C18" s="109" t="s">
        <v>24</v>
      </c>
      <c r="D18" s="107">
        <v>315001</v>
      </c>
      <c r="E18" s="107" t="s">
        <v>225</v>
      </c>
      <c r="F18" s="108">
        <f t="shared" ref="F18:F33" si="2">SUM(G18:H18)</f>
        <v>28.27</v>
      </c>
      <c r="G18" s="108">
        <f>SUM(G19:G32)</f>
        <v>6.88</v>
      </c>
      <c r="H18" s="108">
        <f>SUM(H19:H32)</f>
        <v>21.39</v>
      </c>
    </row>
    <row r="19" customFormat="1" ht="16" customHeight="1" spans="2:8">
      <c r="B19" s="107" t="s">
        <v>226</v>
      </c>
      <c r="C19" s="107" t="s">
        <v>208</v>
      </c>
      <c r="D19" s="107">
        <v>315001</v>
      </c>
      <c r="E19" s="107" t="s">
        <v>227</v>
      </c>
      <c r="F19" s="108">
        <f t="shared" si="2"/>
        <v>0.93</v>
      </c>
      <c r="G19" s="108"/>
      <c r="H19" s="108">
        <v>0.93</v>
      </c>
    </row>
    <row r="20" customFormat="1" ht="16" customHeight="1" spans="2:8">
      <c r="B20" s="107" t="s">
        <v>226</v>
      </c>
      <c r="C20" s="107" t="s">
        <v>210</v>
      </c>
      <c r="D20" s="107">
        <v>315001</v>
      </c>
      <c r="E20" s="107" t="s">
        <v>228</v>
      </c>
      <c r="F20" s="108">
        <f t="shared" si="2"/>
        <v>1.44</v>
      </c>
      <c r="G20" s="108"/>
      <c r="H20" s="108">
        <v>1.44</v>
      </c>
    </row>
    <row r="21" customFormat="1" ht="16" customHeight="1" spans="2:8">
      <c r="B21" s="107" t="s">
        <v>226</v>
      </c>
      <c r="C21" s="107" t="s">
        <v>229</v>
      </c>
      <c r="D21" s="107">
        <v>315001</v>
      </c>
      <c r="E21" s="107" t="s">
        <v>230</v>
      </c>
      <c r="F21" s="108">
        <f t="shared" si="2"/>
        <v>0.04</v>
      </c>
      <c r="G21" s="108"/>
      <c r="H21" s="108">
        <v>0.04</v>
      </c>
    </row>
    <row r="22" customFormat="1" ht="16" customHeight="1" spans="2:8">
      <c r="B22" s="107" t="s">
        <v>226</v>
      </c>
      <c r="C22" s="107" t="s">
        <v>231</v>
      </c>
      <c r="D22" s="107">
        <v>315001</v>
      </c>
      <c r="E22" s="107" t="s">
        <v>232</v>
      </c>
      <c r="F22" s="108">
        <f t="shared" si="2"/>
        <v>0.6</v>
      </c>
      <c r="G22" s="108"/>
      <c r="H22" s="108">
        <v>0.6</v>
      </c>
    </row>
    <row r="23" customFormat="1" ht="16" customHeight="1" spans="2:8">
      <c r="B23" s="107" t="s">
        <v>226</v>
      </c>
      <c r="C23" s="107" t="s">
        <v>233</v>
      </c>
      <c r="D23" s="107">
        <v>315001</v>
      </c>
      <c r="E23" s="107" t="s">
        <v>234</v>
      </c>
      <c r="F23" s="108">
        <f t="shared" si="2"/>
        <v>2.3</v>
      </c>
      <c r="G23" s="108"/>
      <c r="H23" s="108">
        <v>2.3</v>
      </c>
    </row>
    <row r="24" customFormat="1" ht="16" customHeight="1" spans="2:8">
      <c r="B24" s="107" t="s">
        <v>226</v>
      </c>
      <c r="C24" s="107" t="s">
        <v>218</v>
      </c>
      <c r="D24" s="107">
        <v>315001</v>
      </c>
      <c r="E24" s="107" t="s">
        <v>235</v>
      </c>
      <c r="F24" s="108">
        <f t="shared" si="2"/>
        <v>4.64</v>
      </c>
      <c r="G24" s="108"/>
      <c r="H24" s="108">
        <v>4.64</v>
      </c>
    </row>
    <row r="25" customFormat="1" ht="16" customHeight="1" spans="2:8">
      <c r="B25" s="107" t="s">
        <v>226</v>
      </c>
      <c r="C25" s="107">
        <v>14</v>
      </c>
      <c r="D25" s="107">
        <v>315001</v>
      </c>
      <c r="E25" s="112" t="s">
        <v>236</v>
      </c>
      <c r="F25" s="108">
        <f t="shared" si="2"/>
        <v>0.1</v>
      </c>
      <c r="G25" s="108"/>
      <c r="H25" s="108">
        <v>0.1</v>
      </c>
    </row>
    <row r="26" customFormat="1" ht="16" customHeight="1" spans="2:8">
      <c r="B26" s="107" t="s">
        <v>226</v>
      </c>
      <c r="C26" s="107" t="s">
        <v>237</v>
      </c>
      <c r="D26" s="107">
        <v>315001</v>
      </c>
      <c r="E26" s="107" t="s">
        <v>238</v>
      </c>
      <c r="F26" s="108">
        <f t="shared" si="2"/>
        <v>0.35</v>
      </c>
      <c r="G26" s="108"/>
      <c r="H26" s="108">
        <v>0.35</v>
      </c>
    </row>
    <row r="27" customFormat="1" ht="16" customHeight="1" spans="2:8">
      <c r="B27" s="107" t="s">
        <v>226</v>
      </c>
      <c r="C27" s="107" t="s">
        <v>239</v>
      </c>
      <c r="D27" s="107">
        <v>315001</v>
      </c>
      <c r="E27" s="107" t="s">
        <v>240</v>
      </c>
      <c r="F27" s="108">
        <f t="shared" si="2"/>
        <v>2</v>
      </c>
      <c r="G27" s="108"/>
      <c r="H27" s="108">
        <v>2</v>
      </c>
    </row>
    <row r="28" customFormat="1" ht="16" customHeight="1" spans="2:8">
      <c r="B28" s="107" t="s">
        <v>226</v>
      </c>
      <c r="C28" s="107" t="s">
        <v>241</v>
      </c>
      <c r="D28" s="107">
        <v>315001</v>
      </c>
      <c r="E28" s="107" t="s">
        <v>242</v>
      </c>
      <c r="F28" s="108">
        <f t="shared" si="2"/>
        <v>5.1</v>
      </c>
      <c r="G28" s="108"/>
      <c r="H28" s="108">
        <v>5.1</v>
      </c>
    </row>
    <row r="29" customFormat="1" ht="16" customHeight="1" spans="2:8">
      <c r="B29" s="107" t="s">
        <v>226</v>
      </c>
      <c r="C29" s="107" t="s">
        <v>243</v>
      </c>
      <c r="D29" s="107">
        <v>315001</v>
      </c>
      <c r="E29" s="107" t="s">
        <v>244</v>
      </c>
      <c r="F29" s="108">
        <f t="shared" si="2"/>
        <v>0.64</v>
      </c>
      <c r="G29" s="108">
        <v>0.64</v>
      </c>
      <c r="H29" s="110"/>
    </row>
    <row r="30" customFormat="1" ht="16" customHeight="1" spans="2:8">
      <c r="B30" s="107" t="s">
        <v>226</v>
      </c>
      <c r="C30" s="107" t="s">
        <v>245</v>
      </c>
      <c r="D30" s="107">
        <v>315001</v>
      </c>
      <c r="E30" s="107" t="s">
        <v>246</v>
      </c>
      <c r="F30" s="108">
        <f t="shared" si="2"/>
        <v>0.96</v>
      </c>
      <c r="G30" s="108">
        <v>0.96</v>
      </c>
      <c r="H30" s="110"/>
    </row>
    <row r="31" customFormat="1" ht="16" customHeight="1" spans="2:8">
      <c r="B31" s="107" t="s">
        <v>226</v>
      </c>
      <c r="C31" s="107" t="s">
        <v>247</v>
      </c>
      <c r="D31" s="107">
        <v>315001</v>
      </c>
      <c r="E31" s="107" t="s">
        <v>248</v>
      </c>
      <c r="F31" s="108">
        <f t="shared" si="2"/>
        <v>7.28</v>
      </c>
      <c r="G31" s="108">
        <v>5.28</v>
      </c>
      <c r="H31" s="108">
        <v>2</v>
      </c>
    </row>
    <row r="32" customFormat="1" ht="16" customHeight="1" spans="2:8">
      <c r="B32" s="107" t="s">
        <v>226</v>
      </c>
      <c r="C32" s="107" t="s">
        <v>249</v>
      </c>
      <c r="D32" s="107">
        <v>315001</v>
      </c>
      <c r="E32" s="107" t="s">
        <v>250</v>
      </c>
      <c r="F32" s="108">
        <f t="shared" si="2"/>
        <v>1.89</v>
      </c>
      <c r="G32" s="107"/>
      <c r="H32" s="108">
        <v>1.89</v>
      </c>
    </row>
  </sheetData>
  <mergeCells count="10">
    <mergeCell ref="B2:H2"/>
    <mergeCell ref="B3:E3"/>
    <mergeCell ref="B4:E4"/>
    <mergeCell ref="F4:H4"/>
    <mergeCell ref="B5:C5"/>
    <mergeCell ref="D5:D6"/>
    <mergeCell ref="E5:E6"/>
    <mergeCell ref="F5:F6"/>
    <mergeCell ref="G5:G6"/>
    <mergeCell ref="H5:H6"/>
  </mergeCells>
  <printOptions horizontalCentered="1"/>
  <pageMargins left="0.0784722222222222" right="0.236111111111111" top="0.118055555555556" bottom="0.0784722222222222" header="0" footer="0"/>
  <pageSetup paperSize="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7"/>
  <sheetViews>
    <sheetView topLeftCell="F1" workbookViewId="0">
      <pane ySplit="5" topLeftCell="A6" activePane="bottomLeft" state="frozen"/>
      <selection/>
      <selection pane="bottomLeft" activeCell="I10" sqref="I10"/>
    </sheetView>
  </sheetViews>
  <sheetFormatPr defaultColWidth="10" defaultRowHeight="13.5" outlineLevelCol="7"/>
  <cols>
    <col min="1" max="1" width="1.53333333333333" style="82" customWidth="1"/>
    <col min="2" max="4" width="6.63333333333333" style="82" customWidth="1"/>
    <col min="5" max="5" width="26.6333333333333" style="82" customWidth="1"/>
    <col min="6" max="6" width="48.6333333333333" style="82" customWidth="1"/>
    <col min="7" max="7" width="26.6333333333333" style="82" customWidth="1"/>
    <col min="8" max="8" width="1.53333333333333" style="82" customWidth="1"/>
    <col min="9" max="10" width="9.76666666666667" style="82" customWidth="1"/>
    <col min="11" max="16384" width="10" style="82"/>
  </cols>
  <sheetData>
    <row r="1" ht="25" customHeight="1" spans="1:8">
      <c r="A1" s="83"/>
      <c r="B1" s="58" t="s">
        <v>251</v>
      </c>
      <c r="C1" s="58"/>
      <c r="D1" s="58"/>
      <c r="E1" s="84"/>
      <c r="F1" s="84"/>
      <c r="G1" s="85"/>
      <c r="H1" s="86"/>
    </row>
    <row r="2" ht="22.8" customHeight="1" spans="1:8">
      <c r="A2" s="83"/>
      <c r="B2" s="87" t="s">
        <v>252</v>
      </c>
      <c r="C2" s="87"/>
      <c r="D2" s="87"/>
      <c r="E2" s="87"/>
      <c r="F2" s="87"/>
      <c r="G2" s="87"/>
      <c r="H2" s="86" t="s">
        <v>4</v>
      </c>
    </row>
    <row r="3" ht="19.55" customHeight="1" spans="1:8">
      <c r="A3" s="88"/>
      <c r="B3" s="89" t="s">
        <v>6</v>
      </c>
      <c r="C3" s="89"/>
      <c r="D3" s="89"/>
      <c r="E3" s="89"/>
      <c r="F3" s="89"/>
      <c r="G3" s="90" t="s">
        <v>7</v>
      </c>
      <c r="H3" s="91"/>
    </row>
    <row r="4" ht="24.4" customHeight="1" spans="1:8">
      <c r="A4" s="92"/>
      <c r="B4" s="65" t="s">
        <v>86</v>
      </c>
      <c r="C4" s="65"/>
      <c r="D4" s="65"/>
      <c r="E4" s="65" t="s">
        <v>71</v>
      </c>
      <c r="F4" s="65" t="s">
        <v>72</v>
      </c>
      <c r="G4" s="65" t="s">
        <v>253</v>
      </c>
      <c r="H4" s="93"/>
    </row>
    <row r="5" ht="24.4" customHeight="1" spans="1:8">
      <c r="A5" s="92"/>
      <c r="B5" s="65" t="s">
        <v>87</v>
      </c>
      <c r="C5" s="65" t="s">
        <v>88</v>
      </c>
      <c r="D5" s="65" t="s">
        <v>89</v>
      </c>
      <c r="E5" s="65"/>
      <c r="F5" s="65"/>
      <c r="G5" s="65"/>
      <c r="H5" s="94"/>
    </row>
    <row r="6" ht="22.8" customHeight="1" spans="1:8">
      <c r="A6" s="95"/>
      <c r="B6" s="65"/>
      <c r="C6" s="65"/>
      <c r="D6" s="65"/>
      <c r="E6" s="96">
        <v>315001</v>
      </c>
      <c r="F6" s="65" t="s">
        <v>73</v>
      </c>
      <c r="G6" s="68">
        <v>26</v>
      </c>
      <c r="H6" s="97"/>
    </row>
    <row r="7" ht="22.8" customHeight="1" spans="1:8">
      <c r="A7" s="95"/>
      <c r="B7" s="98" t="s">
        <v>90</v>
      </c>
      <c r="C7" s="98" t="s">
        <v>91</v>
      </c>
      <c r="D7" s="98" t="s">
        <v>93</v>
      </c>
      <c r="E7" s="96">
        <v>315001</v>
      </c>
      <c r="F7" s="96" t="s">
        <v>254</v>
      </c>
      <c r="G7" s="99">
        <v>26</v>
      </c>
      <c r="H7" s="97"/>
    </row>
    <row r="8" ht="22.8" customHeight="1" spans="1:8">
      <c r="A8" s="95"/>
      <c r="B8" s="65"/>
      <c r="C8" s="65"/>
      <c r="D8" s="65"/>
      <c r="E8" s="65"/>
      <c r="F8" s="65"/>
      <c r="G8" s="68"/>
      <c r="H8" s="97"/>
    </row>
    <row r="9" ht="22.8" customHeight="1" spans="1:8">
      <c r="A9" s="95"/>
      <c r="B9" s="65"/>
      <c r="C9" s="65"/>
      <c r="D9" s="65"/>
      <c r="E9" s="65"/>
      <c r="F9" s="65"/>
      <c r="G9" s="68"/>
      <c r="H9" s="97"/>
    </row>
    <row r="10" ht="22.8" customHeight="1" spans="1:8">
      <c r="A10" s="95"/>
      <c r="B10" s="65"/>
      <c r="C10" s="65"/>
      <c r="D10" s="65"/>
      <c r="E10" s="65"/>
      <c r="F10" s="65"/>
      <c r="G10" s="68"/>
      <c r="H10" s="97"/>
    </row>
    <row r="11" ht="22.8" customHeight="1" spans="1:8">
      <c r="A11" s="95"/>
      <c r="B11" s="65"/>
      <c r="C11" s="65"/>
      <c r="D11" s="65"/>
      <c r="E11" s="65"/>
      <c r="F11" s="65"/>
      <c r="G11" s="68"/>
      <c r="H11" s="97"/>
    </row>
    <row r="12" ht="22.8" customHeight="1" spans="1:8">
      <c r="A12" s="95"/>
      <c r="B12" s="65"/>
      <c r="C12" s="65"/>
      <c r="D12" s="65"/>
      <c r="E12" s="65"/>
      <c r="F12" s="65"/>
      <c r="G12" s="68"/>
      <c r="H12" s="97"/>
    </row>
    <row r="13" ht="22.8" customHeight="1" spans="1:8">
      <c r="A13" s="92"/>
      <c r="B13" s="69"/>
      <c r="C13" s="69"/>
      <c r="D13" s="69"/>
      <c r="E13" s="69"/>
      <c r="F13" s="69" t="s">
        <v>24</v>
      </c>
      <c r="G13" s="70"/>
      <c r="H13" s="93"/>
    </row>
    <row r="14" ht="22.8" customHeight="1" spans="1:8">
      <c r="A14" s="92"/>
      <c r="B14" s="69"/>
      <c r="C14" s="69"/>
      <c r="D14" s="69"/>
      <c r="E14" s="69"/>
      <c r="F14" s="69" t="s">
        <v>24</v>
      </c>
      <c r="G14" s="70"/>
      <c r="H14" s="93"/>
    </row>
    <row r="15" ht="22.8" customHeight="1" spans="1:8">
      <c r="A15" s="92"/>
      <c r="B15" s="69"/>
      <c r="C15" s="69"/>
      <c r="D15" s="69"/>
      <c r="E15" s="69"/>
      <c r="F15" s="69" t="s">
        <v>100</v>
      </c>
      <c r="G15" s="70"/>
      <c r="H15" s="94"/>
    </row>
    <row r="16" ht="22.8" customHeight="1" spans="1:8">
      <c r="A16" s="92"/>
      <c r="B16" s="69"/>
      <c r="C16" s="69"/>
      <c r="D16" s="69"/>
      <c r="E16" s="69"/>
      <c r="F16" s="69" t="s">
        <v>255</v>
      </c>
      <c r="G16" s="70"/>
      <c r="H16" s="94"/>
    </row>
    <row r="17" ht="9.75" customHeight="1" spans="1:8">
      <c r="A17" s="100"/>
      <c r="B17" s="101"/>
      <c r="C17" s="101"/>
      <c r="D17" s="101"/>
      <c r="E17" s="101"/>
      <c r="F17" s="100"/>
      <c r="G17" s="100"/>
      <c r="H17" s="102"/>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封面 </vt:lpstr>
      <vt:lpstr>1</vt:lpstr>
      <vt:lpstr>1-1</vt:lpstr>
      <vt:lpstr>1-2</vt:lpstr>
      <vt:lpstr>2</vt:lpstr>
      <vt:lpstr>2-1</vt:lpstr>
      <vt:lpstr>3</vt:lpstr>
      <vt:lpstr>3-1</vt:lpstr>
      <vt:lpstr>3-2</vt:lpstr>
      <vt:lpstr>3-3</vt:lpstr>
      <vt:lpstr>4</vt:lpstr>
      <vt:lpstr>4-1</vt:lpstr>
      <vt:lpstr>5</vt:lpstr>
      <vt:lpstr>6</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2022-03-04T19:28:00Z</dcterms:created>
  <dcterms:modified xsi:type="dcterms:W3CDTF">2025-03-14T07:01:09Z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47DA99EB3C8E46ED8B206AA47C388926_12</vt:lpwstr>
  </property>
  <property fmtid="{D5CDD505-2E9C-101B-9397-08002B2CF9AE}" pid="4" name="KSOReadingLayout">
    <vt:bool>true</vt:bool>
  </property>
</Properties>
</file>